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Nancy\Downloads\"/>
    </mc:Choice>
  </mc:AlternateContent>
  <xr:revisionPtr revIDLastSave="0" documentId="13_ncr:1_{34D89D32-1CE9-4392-B233-761170763317}" xr6:coauthVersionLast="47" xr6:coauthVersionMax="47" xr10:uidLastSave="{00000000-0000-0000-0000-000000000000}"/>
  <bookViews>
    <workbookView xWindow="-120" yWindow="-120" windowWidth="29040" windowHeight="15720" xr2:uid="{00000000-000D-0000-FFFF-FFFF00000000}"/>
  </bookViews>
  <sheets>
    <sheet name="DICIEMBRE" sheetId="34" r:id="rId1"/>
  </sheets>
  <definedNames>
    <definedName name="_xlnm.Print_Area" localSheetId="0">DICIEMBRE!$A$1:$G$469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5" i="34" l="1"/>
  <c r="G176" i="34"/>
  <c r="G234" i="34" l="1"/>
  <c r="F96" i="34" l="1"/>
  <c r="F90" i="34"/>
  <c r="F86" i="34"/>
  <c r="F81" i="34"/>
  <c r="F75" i="34"/>
  <c r="G50" i="34" l="1"/>
  <c r="G320" i="34"/>
  <c r="G310" i="34"/>
  <c r="G300" i="34"/>
  <c r="G290" i="34"/>
  <c r="G280" i="34"/>
  <c r="G267" i="34"/>
  <c r="D271" i="34" s="1"/>
  <c r="F271" i="34" s="1"/>
  <c r="G255" i="34"/>
  <c r="G222" i="34"/>
  <c r="D226" i="34" s="1"/>
  <c r="F226" i="34" s="1"/>
</calcChain>
</file>

<file path=xl/sharedStrings.xml><?xml version="1.0" encoding="utf-8"?>
<sst xmlns="http://schemas.openxmlformats.org/spreadsheetml/2006/main" count="615" uniqueCount="448">
  <si>
    <t>CUENTA CONTABLE</t>
  </si>
  <si>
    <t>CONCEPTO</t>
  </si>
  <si>
    <t>SALDO</t>
  </si>
  <si>
    <t xml:space="preserve">a)   </t>
  </si>
  <si>
    <t>a) NOTAS DE DESGLOSE</t>
  </si>
  <si>
    <t>NOTAS AL ESTADO DE SITUACIÓN FINANCIERA</t>
  </si>
  <si>
    <t xml:space="preserve">I)     </t>
  </si>
  <si>
    <t>·</t>
  </si>
  <si>
    <t>BANBAJIO CM36127561</t>
  </si>
  <si>
    <t>BANBAJIO DG36128502</t>
  </si>
  <si>
    <t>BANBAJIO ES36128692</t>
  </si>
  <si>
    <t>BANBAJIO MS36129948</t>
  </si>
  <si>
    <t>BANBAJIO DA36130185</t>
  </si>
  <si>
    <t>BANBAJIO PA36130227</t>
  </si>
  <si>
    <t>BANBAJIO II36131027</t>
  </si>
  <si>
    <t>BANBAJIO FR36127561</t>
  </si>
  <si>
    <t>5.</t>
  </si>
  <si>
    <t>SUMA</t>
  </si>
  <si>
    <t>Pasivo</t>
  </si>
  <si>
    <r>
      <t xml:space="preserve">II)    </t>
    </r>
    <r>
      <rPr>
        <b/>
        <sz val="7"/>
        <rFont val="Times New Roman"/>
        <family val="1"/>
      </rPr>
      <t/>
    </r>
  </si>
  <si>
    <t>NOTAS AL ESTADO DE ACTIVIDADES</t>
  </si>
  <si>
    <t>Ingresos de Gestión</t>
  </si>
  <si>
    <t>Gastos y Otras Pérdidas:</t>
  </si>
  <si>
    <t xml:space="preserve">III)   </t>
  </si>
  <si>
    <t>NOTAS AL ESTADO DE VARIACIÓN EN LA HACIENDA PÚBLICA</t>
  </si>
  <si>
    <t xml:space="preserve">IV)   </t>
  </si>
  <si>
    <t>NOTAS AL ESTADO DE FLUJOS DE EFECTIVO</t>
  </si>
  <si>
    <t xml:space="preserve">V) </t>
  </si>
  <si>
    <t>CONCILIACIÓN ENTRE LOS INGRESOS PRESUPUESTARIOS Y CONTABLES, ASÍ COMO ENTRE LOS EGRESOS PRESUPUESTARIOS Y LOS GASTOS CONTABLES</t>
  </si>
  <si>
    <t xml:space="preserve"> Introducción</t>
  </si>
  <si>
    <t>Autorización e Historia</t>
  </si>
  <si>
    <t>Se informará sobre:</t>
  </si>
  <si>
    <t xml:space="preserve">b)   </t>
  </si>
  <si>
    <t>Organización y Objeto Social</t>
  </si>
  <si>
    <t xml:space="preserve">c)    </t>
  </si>
  <si>
    <t xml:space="preserve">d)   </t>
  </si>
  <si>
    <t xml:space="preserve">e)   </t>
  </si>
  <si>
    <t xml:space="preserve">f)    </t>
  </si>
  <si>
    <t>Bases de Preparación de los Estados Financieros</t>
  </si>
  <si>
    <t xml:space="preserve">b) </t>
  </si>
  <si>
    <t xml:space="preserve">d) </t>
  </si>
  <si>
    <t>“Bajo protesta de decir verdad declaramos que los Estados Financieros y sus notas, son razonablemente correctos y son responsabilidad del emisor”.</t>
  </si>
  <si>
    <t>NOTAS A LOS ESTADOS FINANCIEROS</t>
  </si>
  <si>
    <t>1112-01-001</t>
  </si>
  <si>
    <t>1112-01-002</t>
  </si>
  <si>
    <t>1112-01-003</t>
  </si>
  <si>
    <t>1112-01-004</t>
  </si>
  <si>
    <t>1112-01-005</t>
  </si>
  <si>
    <t>1112-01-006</t>
  </si>
  <si>
    <t>1112-01-007</t>
  </si>
  <si>
    <t>1112-01-010</t>
  </si>
  <si>
    <t>1112-01-011</t>
  </si>
  <si>
    <t>BANBAJIO FI36130011</t>
  </si>
  <si>
    <t>1123-01-003</t>
  </si>
  <si>
    <t>4211-01-007</t>
  </si>
  <si>
    <t>4211-01-009</t>
  </si>
  <si>
    <t>FONDO GENERAL DE PARTICIPACIONES TECNOLOGICOS</t>
  </si>
  <si>
    <t>FONDO GENERAL DE PARTICIPACIONES IEMSYSEM</t>
  </si>
  <si>
    <t>5211-41101</t>
  </si>
  <si>
    <t>5111-11301</t>
  </si>
  <si>
    <t>5113-13414</t>
  </si>
  <si>
    <t>Jefes de Departamento</t>
  </si>
  <si>
    <t>Subdirector "A"</t>
  </si>
  <si>
    <t>Régimen jurídico.(Personas Morales con Fines no Lucrativos)</t>
  </si>
  <si>
    <t>Principal actividad.(Educación)</t>
  </si>
  <si>
    <t>2117-01-001</t>
  </si>
  <si>
    <t>ISR SALARIOS</t>
  </si>
  <si>
    <t>Se esta trabajando con una estructura organizacional que considera 25 plazas autorizadas por la Comisión de Gasto Financiamiento mediante acuerdo ACGF/SO/II/2022/EO001 del 25 de febrero de 2022</t>
  </si>
  <si>
    <t>Subsecretaria "C"</t>
  </si>
  <si>
    <t>DIRECCIÓN GENERAL DEL INSTITUTO DE EDUCACIÓN MEDIA SUPERIOR Y SUPERIOR DEL ESTADO DE MICHOACÁN</t>
  </si>
  <si>
    <t>Subsecretario "C"</t>
  </si>
  <si>
    <t>Dirección General</t>
  </si>
  <si>
    <t>MARIANA SOSA OLMEDA</t>
  </si>
  <si>
    <t>Enlace Jurídico</t>
  </si>
  <si>
    <t>Director de Área "A"</t>
  </si>
  <si>
    <t>Unidad de Planeación y Vinculación</t>
  </si>
  <si>
    <t>Jefe de Departamento</t>
  </si>
  <si>
    <t>JOSE ANTONIO URBANO SANTOS</t>
  </si>
  <si>
    <t>DIRECCIÓN DE EDUCACIÓN MEDIA SUPERIOR</t>
  </si>
  <si>
    <t>Dirección de Educación Media Superior</t>
  </si>
  <si>
    <t>SUBTOTAL</t>
  </si>
  <si>
    <t xml:space="preserve">DIRECCIÓN DE EDUCACIÓN SUPERIOR </t>
  </si>
  <si>
    <t>Dirección de Educación Superior</t>
  </si>
  <si>
    <t>HORACIO ANAYA VILLEGAS</t>
  </si>
  <si>
    <t>FABIAN OVIEDO LUQUE</t>
  </si>
  <si>
    <t>DIRECCIÓN DE FORMACIÓN INICIAL Y PROFESIONALIZACIÓN DOCENTE</t>
  </si>
  <si>
    <t>Dirección de Formación Inicial y Profesionalización Docente</t>
  </si>
  <si>
    <t>RENE GERARDO OCHOA GALLARDO</t>
  </si>
  <si>
    <t>Departamento de UPN</t>
  </si>
  <si>
    <t>DIRECCIÓN ACADEMICA Y OPERATIVA</t>
  </si>
  <si>
    <t>Dirección Académica y Operativa</t>
  </si>
  <si>
    <t>TSANDA CRISTINA ESCUTIA PAZ</t>
  </si>
  <si>
    <t>DELEGACIÓN ADMINISTRATIVA</t>
  </si>
  <si>
    <t>Delegación Administrativa "A"</t>
  </si>
  <si>
    <t>DAVID ACOSTA CALDERÓN</t>
  </si>
  <si>
    <t>NOMBRE</t>
  </si>
  <si>
    <t>Estructura organizacional básica.</t>
  </si>
  <si>
    <t>CAPITULO</t>
  </si>
  <si>
    <t>SERVICIOS PERSONALES</t>
  </si>
  <si>
    <t>MATERIALES Y SUMINISTROS</t>
  </si>
  <si>
    <t>SERVICIOS GENERALES</t>
  </si>
  <si>
    <t>TRANSFERENCIAS, ASIGNACIONES SUBSIDIOS Y OTRAS AYUDAS</t>
  </si>
  <si>
    <t>TOTAL</t>
  </si>
  <si>
    <t xml:space="preserve">b) NOTAS DE MEMORIA </t>
  </si>
  <si>
    <t>FONDO GENERAL DE PARTICIPACIONES</t>
  </si>
  <si>
    <t>DEUDORES SECRETARÍA DE FINANZAS</t>
  </si>
  <si>
    <t>INGRESOS DE FUENTES LOCALES</t>
  </si>
  <si>
    <t>MONTO</t>
  </si>
  <si>
    <t>CUENTAS PRESUPUESTALES DE EGRESOS</t>
  </si>
  <si>
    <t>CUENTAS PRESUPUESTALES DE INGRESOS</t>
  </si>
  <si>
    <t>Normatividad supletoria. No aplica.</t>
  </si>
  <si>
    <t>Depto. de la Unidad de Planeación y Vinculación</t>
  </si>
  <si>
    <t>Depto. del Centro de Evaluación y Certificación</t>
  </si>
  <si>
    <t>Depto. de Preparatoria Abierta</t>
  </si>
  <si>
    <t>Depto. de Instituciones Incorporadas de Educación Media Superior</t>
  </si>
  <si>
    <t>Depto. de Instituciones Públicas de Educación Media Superior</t>
  </si>
  <si>
    <t>Depto. de Telebachillerato Comunitario</t>
  </si>
  <si>
    <t>Depto. de Instituciones Incorporadas de Educación Superior</t>
  </si>
  <si>
    <t xml:space="preserve">Depto. de Instituciones Públicas de Educación Superior </t>
  </si>
  <si>
    <t>Depto. de Gestión y Becas</t>
  </si>
  <si>
    <t>Depto. de Normales y CAMM</t>
  </si>
  <si>
    <t>Depto. de Asuntos Académicos</t>
  </si>
  <si>
    <t>Depto. de Comunicación, Generación de Contenidos y Publicaciones</t>
  </si>
  <si>
    <t xml:space="preserve">Depto. de Recursos Humanos y Financieros </t>
  </si>
  <si>
    <t>Depto. de Recursos Materiales y Servicios</t>
  </si>
  <si>
    <t>4211-01-004</t>
  </si>
  <si>
    <t>4211-01-005</t>
  </si>
  <si>
    <t>4211-01-006</t>
  </si>
  <si>
    <t>FONDO GENERAL DE PARTICIPACIONES TBC</t>
  </si>
  <si>
    <t>FONDO GENERAL DE PARTICIPACIONES ESC NORMALES</t>
  </si>
  <si>
    <t>FONDO GENERAL DE PARTICIPACIONES IMCED</t>
  </si>
  <si>
    <t>4211-01-010</t>
  </si>
  <si>
    <t>INGRESOS FUENTES LOCALES ESCUELAS NORMALES</t>
  </si>
  <si>
    <t>APOYO FINANCIERO TELEBACHILLERATO COMUNITARIO</t>
  </si>
  <si>
    <t>4211-01-003</t>
  </si>
  <si>
    <t>INGRESOS DE FUENTESLOCALES IEMSYSEM</t>
  </si>
  <si>
    <t>AMPLIACIONES</t>
  </si>
  <si>
    <t>PRESUPUESTO DE EGRESOS APROBADO</t>
  </si>
  <si>
    <t>PRESUPUESTO DE EGRESOS MODIFICADO</t>
  </si>
  <si>
    <t xml:space="preserve">Activo </t>
  </si>
  <si>
    <t>4211-01-008</t>
  </si>
  <si>
    <t>INGRESO DE FUENTES LOCALES TECNOLOGICOS</t>
  </si>
  <si>
    <t>EFECTIVO Y EQUIVALENTES</t>
  </si>
  <si>
    <t>CUENTAS POR PAGAR A CORTO PLAZO</t>
  </si>
  <si>
    <t>ATENTAMENTE</t>
  </si>
  <si>
    <t>L.A.E. IVAN MACIAS CABALLERO</t>
  </si>
  <si>
    <t>L.C. DAVID ACOSTA CALDERÓN</t>
  </si>
  <si>
    <t>MTRA. MARIANA SOSA OLMEDA</t>
  </si>
  <si>
    <t>Directores de área "A"</t>
  </si>
  <si>
    <t>Objeto social. Impulsar y coordinar la educación media superior y superior entre las instituciones y organismos educativos de estos niveles y de optimizar los recursos educativos del estado para lograr el objetivo de beneficiar el mayor número de estudiantes, profesionistas e investigadores de estos importantes tipos educativos.</t>
  </si>
  <si>
    <t>Depto. de Coordinación Interinstitucional y Logística</t>
  </si>
  <si>
    <t>Delegación Administrativa</t>
  </si>
  <si>
    <t>Los estados financieros del Instituto de Educación Media Superior y Superior del Estado de Michoacán son preparados de acuerdo a los lineamientos establecidos por el Consejo Nacional de Armonización Contable, aplicando la Ley General de Contabilidad Gubernamental.</t>
  </si>
  <si>
    <t>Las operaciones que se realizan en el Instituto de Educación Media Superior y Superior del Estado de Michoacán están cuantificados en términos monetarios y se registran aplicando la normatividad establecida.</t>
  </si>
  <si>
    <t>El Instituto de Educación Media Superior y Superior del Estado de Michoacán registra las operaciones de acuerdo a lo establecido en la Ley General de Contabilidad Gubernamental.</t>
  </si>
  <si>
    <t>Mediante decreto publicado el 15 de febrero de 2022 en el Periodo Oficial del Estado de Michoacán de Ocampo se crea el Instituto de Educación Media Superior y Superior del Estado de Michoacán</t>
  </si>
  <si>
    <t>Delegado Administrativo "A"</t>
  </si>
  <si>
    <t>c) NOTAS DE GESTION ADMINISTRATIVA</t>
  </si>
  <si>
    <t>1.-</t>
  </si>
  <si>
    <t>2.-</t>
  </si>
  <si>
    <t>Panorama económico y financiero</t>
  </si>
  <si>
    <t>3.-</t>
  </si>
  <si>
    <t>4.-</t>
  </si>
  <si>
    <t>6.</t>
  </si>
  <si>
    <t>7.</t>
  </si>
  <si>
    <t>8.</t>
  </si>
  <si>
    <t>9.</t>
  </si>
  <si>
    <t>10.</t>
  </si>
  <si>
    <t>Reporte de la recaudación</t>
  </si>
  <si>
    <t>Calificaciones otorgadas</t>
  </si>
  <si>
    <t>12.</t>
  </si>
  <si>
    <t>13.</t>
  </si>
  <si>
    <t>Proceso de Mejora</t>
  </si>
  <si>
    <t>14.</t>
  </si>
  <si>
    <t>Información por Segmentos</t>
  </si>
  <si>
    <t>15.</t>
  </si>
  <si>
    <t>Eventos Posteriores al Cierre</t>
  </si>
  <si>
    <t>16.</t>
  </si>
  <si>
    <t>Partes Relacionadas</t>
  </si>
  <si>
    <t>17.</t>
  </si>
  <si>
    <t>a)</t>
  </si>
  <si>
    <t>b)</t>
  </si>
  <si>
    <t>c)</t>
  </si>
  <si>
    <t>d)</t>
  </si>
  <si>
    <t>e)</t>
  </si>
  <si>
    <t>El Instituto de Educación Media Superior y Superior del Estado de Michoacán no realiza operaciones en el extranjero.</t>
  </si>
  <si>
    <t>El Instituto de Educación Media Superior y Superior del Estado de Michoacán no cuenta con inversión en acciones de Compañías subsidiarias no consolidadas y asociadas.</t>
  </si>
  <si>
    <t>f)</t>
  </si>
  <si>
    <t>g)</t>
  </si>
  <si>
    <t>i)</t>
  </si>
  <si>
    <t>j)</t>
  </si>
  <si>
    <t>No se cuenta con provisiones en el  Instituto de Educación Media Superior y Superior del Estado de Michoacán</t>
  </si>
  <si>
    <t>No se cuenta con reservas en el  Instituto de Educación Media Superior y Superior del Estado de Michoacán</t>
  </si>
  <si>
    <t>h)</t>
  </si>
  <si>
    <t>En el Instituto de Educación Media Superior y Superior del Estado de Michoacán no se cuenta con cambios en políticas contables y corrección de errores junto con la revelación de los efectos que se tendrá en la información financiera del ente público, ya sea retrospectivos o prospectivos.</t>
  </si>
  <si>
    <t>En el Instituto de Educación Media Superior y Superior del Estado de Michoacán no se cuenta depuración y cancelación de saldos.</t>
  </si>
  <si>
    <t>El Instituto de Educación Media Superior y Superior del Estado de Michoacán no existe registro en moneda extranjera en los activos y pasivos.</t>
  </si>
  <si>
    <t>En el Instituto de Educación Media Superior y Superior del Estado de Michoacán no existen cambios en el porcentaje de depreciación o valor residual de los activos de acuerdo a lo informado en el inciso a).</t>
  </si>
  <si>
    <t>El Instituto de Educación Media Superior y Superior del Estado de Michoacán no se cuenta con gastos capitalizados en el ejercicio, tanto financieros como de investigación y desarrollo.</t>
  </si>
  <si>
    <t>En el Instituto de Educación Media Superior y Superior del Estado de Michoacán no se cuenta con riesgos por tipo de cambio o tipo de interés de las inversiones financieras.</t>
  </si>
  <si>
    <t>En el Instituto de Educación Media Superior y Superior del Estado de Michoacán no se cuenta con valor activado en el ejercicio de los bienes construidos por la entidad.</t>
  </si>
  <si>
    <t>En el Instituto de Educación Media Superior y Superior del Estado de Michoacán no se cuenta con circunstancias de carácter significativo que afecten el activo, tales como bienes en garantía, señalados en embargos, litigios, títulos de inversiones entregados en garantías, baja significativa del valor de inversiones financieras, etc.</t>
  </si>
  <si>
    <t>En el Instituto de Educación Media Superior y Superior del Estado de Michoacán no se cuenta con administración de activos; planeación con el objetivo de que el ente los utilice de manera más efectiva.</t>
  </si>
  <si>
    <t>En el Instituto de Educación Media Superior y Superior del Estado de Michoacán no se cuenta con desmantelamiento de activos, procedimientos, implicaciones, efectos contables.</t>
  </si>
  <si>
    <t>11.</t>
  </si>
  <si>
    <t>TIBERIO CESAR RANGEL ABREGO</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</si>
  <si>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t>
  </si>
  <si>
    <t>Bancos</t>
  </si>
  <si>
    <t>Políticas de Contabilidad Significativas</t>
  </si>
  <si>
    <t>El registro del valor de los activos, se realiza a su valor histórico o valor de factura.</t>
  </si>
  <si>
    <t>Posición en Moneda Extranjera y Protección por Riesgo Cambiario</t>
  </si>
  <si>
    <t>Reporte Analítico del Activo</t>
  </si>
  <si>
    <t>Fideicomisos, Mandatos y Análogos</t>
  </si>
  <si>
    <t>El Instituto de Educación Media Superior y Superior del Estado de Michoacán no  cuenta con fideicomisos, mandatos y análogos.</t>
  </si>
  <si>
    <t>El Instituto de Educación Media Superior y Superior del Estado de Michoacán no  cuenta con recaudación de ingreso local o federal.</t>
  </si>
  <si>
    <t>Información Sobre la Deuda y el Reporte Analítico de la Deuda</t>
  </si>
  <si>
    <t>El Instituto de Educación Media Superior y Superior del Estado de Michoacán no  cuenta con ningún tipo de deuda.</t>
  </si>
  <si>
    <t>En el Instituto de Educación Media Superior y Superior del Estado de Michoacán ninguna transacción realizada ha sido sujeta a calificación crediticia.</t>
  </si>
  <si>
    <t>En el Instituto de Educación Media Superior y Superior del Estado de Michoacán se informan las metas y objetivos de manera mensual en la plataforma SAPP.</t>
  </si>
  <si>
    <t>En el Instituto de Educación Media Superior y Superior del Estado de Michoacán no se considera necesario presentar información de manera segmentada</t>
  </si>
  <si>
    <t>En el Instituto de Educación Media Superior y Superior del Estado de Michoacán no se cuenta con hechos posteriores al cierre que afecten económicamente.</t>
  </si>
  <si>
    <t>En el Instituto de Educación Media Superior y Superior del Estado de Michoacán no se cuenta con partes relacionadas que pudieran ejercer influencia significativa sobre la toma de decisiones financieras y operativas.</t>
  </si>
  <si>
    <t>Responsabilidad Sobre la Presentación Razonable de la Información Contable</t>
  </si>
  <si>
    <t>INSTITUTO DE EDUCACIÓN MEDIA SUPERIOR Y SUPERIOR DEL ESTADO DE MICHOACÁN</t>
  </si>
  <si>
    <t>4399-01-001</t>
  </si>
  <si>
    <t>LEY DE INGRESOS ESTIMADA</t>
  </si>
  <si>
    <t>LEY DE INGRESOS MODIFICADA</t>
  </si>
  <si>
    <t>BIENES MUEBLES, INMUEBLES E INTANGIBLES</t>
  </si>
  <si>
    <t>4319-01-001</t>
  </si>
  <si>
    <t>INTERESES GANADOS</t>
  </si>
  <si>
    <t>Postulados básicos. El registro contable, patrimonial  y presupuestario de las operaciones que realiza el Instituto de Educación Media Superior y Superior del Estado de Michoacán se basan en los postulados básicos de Contabilidad Gubernamental, sustancia económica, entes público, existencia permanente, revelación suficiente, importancia relativa, registro e integración presupuestaria, consolidación de la información financiera, devengo contable, valuación, dualidad económica y consistencia.</t>
  </si>
  <si>
    <t>No se cuenta con  calculo de reserva actuarial, valor presente de los ingresos esperados comparado con el valor presente de la estimación de gastos tanto de los beneficiarios actuales como futuros en el Instituto de Educación Media Superior y Superior del Estado de Michoacán</t>
  </si>
  <si>
    <t>BANBAJIO AO37758331</t>
  </si>
  <si>
    <t>1112-01-012</t>
  </si>
  <si>
    <t>5112-12201</t>
  </si>
  <si>
    <t>OTROS INGRESOS</t>
  </si>
  <si>
    <t>2119-01-002</t>
  </si>
  <si>
    <t>ACREEDORES SECRETARIA DE FINANZAS</t>
  </si>
  <si>
    <t>VERONICA SÁNCHEZ TELLEZ</t>
  </si>
  <si>
    <t>4173-01-001</t>
  </si>
  <si>
    <t>INGRESOS PROPIOS</t>
  </si>
  <si>
    <t>BIENES MUEBLES E INTANGIBLES</t>
  </si>
  <si>
    <t>ALDO DE JESÚS LOMELÍ VEGA</t>
  </si>
  <si>
    <r>
      <t xml:space="preserve">Se realiza la reclasificación de la cuenta número </t>
    </r>
    <r>
      <rPr>
        <b/>
        <sz val="10"/>
        <color rgb="FF000000"/>
        <rFont val="Calibri"/>
        <family val="2"/>
        <scheme val="minor"/>
      </rPr>
      <t xml:space="preserve">2115-41101 Transferencias para gastos de operación a dependencias del Poder Ejecutivo, </t>
    </r>
    <r>
      <rPr>
        <sz val="10"/>
        <color rgb="FF000000"/>
        <rFont val="Calibri"/>
        <family val="2"/>
        <scheme val="minor"/>
      </rPr>
      <t>la cual esta matrizada en el sistema SIDEACG en el momento de realizar el proceso de devengar el egreso, a esta cuenta se van todas las cuentas por pagar no pudiendo identificar cuanto se debe y cuanto se paga a cada uno de los Tecnológicos y Escuelas Normales es decir esta cuenta refleja las cuentas por pagar de manera global. Así que al final del mes esta cuenta se reclasifica y queda saldada enviando los movimientos a cada una de las cuentas que se crearon para los Tecnológicos y Escuelas Normales, para de esta manera, identificar cuanto se les adeuda y cuanto se les paga en el mes y en el ejercicio fiscal.</t>
    </r>
  </si>
  <si>
    <t>VELIA LÓPEZ ORTÍZ</t>
  </si>
  <si>
    <t>HILDA NOEMÍ GARIBAY GARIBAY</t>
  </si>
  <si>
    <t>IVÁN MACÍAS CABALLERO</t>
  </si>
  <si>
    <t>ACREDITACIÓN Y CERTIFICACIÓN A ESTUDIANTES DE PREPARATORIA ABIERTA POR EXÁMEN.</t>
  </si>
  <si>
    <t>Consideraciones fiscales del ente: Presentar las declaraciones de ISR retenciones por salarios, ISR retenciones por servicios profesionales y de ISR retenciones por arrendamiento.</t>
  </si>
  <si>
    <t>En el Instituto de Educación Media Superior y Superior del Estado de Michoacán no se cuenta con método de valuación de inventarios ni costo de lo vendido, ya que estos aspectos son ajenos a nuestras operaciones.</t>
  </si>
  <si>
    <t>DIRECTORA GENERAL DEL INSTITUTO DE EDUCACIÓN MEDIA SUPERIOR Y SUPERIOR DEL ESTADO DE MICHOACÁN</t>
  </si>
  <si>
    <t>DELEGADO ADMINISTRATIVO DEL INSTITUTO DE EDUCACIÓN MEDIA SUPERIOR Y SUPERIOR DEL ESTADO DE MICHOACÁN</t>
  </si>
  <si>
    <t>JEFE DE DEPTO. DE RECURSOS HUMANOS Y FINANCIEROS DEL INSTITUTO DE EDUCACIÓN MEDIA SUPERIOR Y SUPERIOR DEL ESTADO DE MICHOACÁN</t>
  </si>
  <si>
    <t>No existen notas que revelar.</t>
  </si>
  <si>
    <t>1112-01-013</t>
  </si>
  <si>
    <t>BANBAJIO IIES38999785</t>
  </si>
  <si>
    <t>1112-02-001</t>
  </si>
  <si>
    <t>1112-02-002</t>
  </si>
  <si>
    <t>BANBAJIO 2023 TE39000468</t>
  </si>
  <si>
    <t>BANBAJIO 2023 TF39002043</t>
  </si>
  <si>
    <t>2111-1-11301</t>
  </si>
  <si>
    <t>SUELDOS BASE</t>
  </si>
  <si>
    <t>4173-01-004</t>
  </si>
  <si>
    <t>4173-01-005</t>
  </si>
  <si>
    <t>(ES) INSPECCIÓN Y VIGILANCIA  DE ESTABLECIMIENTOS EDUCATIVOS, PARTICULARES POR ALUMNO INSCRITO EN CADA EJERCICIO ESCOLAR DE EDUCACION SUPERIOR</t>
  </si>
  <si>
    <t>MS. INSPECCIÓN Y VIGILANCIA  DE ESTABLECIMIENTOS EDUCATIVOS, PARTICULARES POR ALUMNO INSCRITO EN CADA EJERCICIO ESCOLAR DE EDUCACION MEDIA SUPERIOR</t>
  </si>
  <si>
    <t>SUELDO BASE AL PERSONAL EVENTUAL</t>
  </si>
  <si>
    <t>El Instituto de Educación Media Superior y Superior del Estado de Michoacán opera con recurso estatal, federal y propio.</t>
  </si>
  <si>
    <t>BANBAJIO VCMS39000187</t>
  </si>
  <si>
    <t>1112-01-014</t>
  </si>
  <si>
    <t>4173-01-002</t>
  </si>
  <si>
    <t>REVISIÓN DE CERTIFICADOS DE ESTUDIOS DE EDUCACIÓN MEDIA SUPERIOR</t>
  </si>
  <si>
    <t>4173-01-009</t>
  </si>
  <si>
    <t>CONSTANCIAS DE ESTUDIOS DE PREPARATORIA ABIERTA</t>
  </si>
  <si>
    <t>4173-01-010</t>
  </si>
  <si>
    <t>INSPECCIÓN Y VIGILANCIA DE CENTROS DE ESTUDIOS DE CAPACITACIÓN PARA EL TRABAJO</t>
  </si>
  <si>
    <t>4173-01-012</t>
  </si>
  <si>
    <t>VALIDACIÓN DE CERTIFICADOS DE ESCUELAS DE EDUCACIÓN MEDIA SUPERIOR</t>
  </si>
  <si>
    <t>4173-01-007</t>
  </si>
  <si>
    <t>EXPEDICIÓN DE CERTIFICADO PARCIAL DE ESTUDIOS DE TIPO MEDIO SUPERIOR, EN LA MODALIDAD ESCOLARIZADA ABIERTA POR LA EXPEDICIÓN DE TERMNACIÓN DE ESTUDIOS DE TIPO MEDIA SUPERIOR ABIERTA</t>
  </si>
  <si>
    <t>1123-01-011</t>
  </si>
  <si>
    <t>El Instituto de Educación Media Superior y Superior del Estado de Michoacán, es un organismo público descentralizado de la administración pública estatal, con personalidad jurídica y patrimonio propio, con las atribuciones que le confiere su Decreto de Creación.</t>
  </si>
  <si>
    <t>JOSÉ LÓPEZ HUERTA</t>
  </si>
  <si>
    <t>2117-01-005</t>
  </si>
  <si>
    <t>4173-01-006</t>
  </si>
  <si>
    <t>EXPEDICIÓN DE DUPLICADOS DE CREDENCIAL DE LA PREPARATORIA ABIERTA</t>
  </si>
  <si>
    <t>JAIR DE JESÚS ORTIZ REYNA</t>
  </si>
  <si>
    <t>MARIO ABRAHAM MACIEL FIGUEROA</t>
  </si>
  <si>
    <t>CLAUDIA MUÑOZLEDO VARGAS</t>
  </si>
  <si>
    <t>4173-01-013</t>
  </si>
  <si>
    <t>(FI) INSPECCIÓN Y VIGILANCIA  DE ESTABLECIMIENTOS EDUCATIVOS, PARTICULARES POR ALUMNO INSCRITO EN CADA EJERCICIO ESCOLAR DE EDUCACION SUPERIOR</t>
  </si>
  <si>
    <t>1112-01-015</t>
  </si>
  <si>
    <t>BANBAJIO ENPI-FI040517500</t>
  </si>
  <si>
    <t>Unidad de Prevención y Atención de la Violencia en el Ámbito Escolar</t>
  </si>
  <si>
    <t>2111-4-14103</t>
  </si>
  <si>
    <t>APORTACIONES AL IMSS</t>
  </si>
  <si>
    <t>BECAS Y OTRAS AYUDAS PARA PROGRAMAS DE CAPACITACIÓN</t>
  </si>
  <si>
    <t>1123-01-004</t>
  </si>
  <si>
    <t>INSTITUTO TECNOLOGICO SUPERIOR DE PATZCUARO</t>
  </si>
  <si>
    <r>
      <rPr>
        <b/>
        <sz val="10"/>
        <rFont val="Calibri"/>
        <family val="2"/>
        <scheme val="minor"/>
      </rPr>
      <t>LEY DE INGRESOS ESTIMADA:</t>
    </r>
    <r>
      <rPr>
        <sz val="10"/>
        <rFont val="Calibri"/>
        <family val="2"/>
        <scheme val="minor"/>
      </rPr>
      <t xml:space="preserve"> El Instituto de Educación Media Superior y Superior del Estado de Michoacán, inicio el ejercicio fiscal 2024 con una Ley de ingresos estimada de 433,270,420.00.</t>
    </r>
  </si>
  <si>
    <r>
      <rPr>
        <b/>
        <sz val="10"/>
        <rFont val="Calibri"/>
        <family val="2"/>
        <scheme val="minor"/>
      </rPr>
      <t>PRESUPUESTO DE EGRESOS APROBADO:</t>
    </r>
    <r>
      <rPr>
        <sz val="10"/>
        <rFont val="Calibri"/>
        <family val="2"/>
        <scheme val="minor"/>
      </rPr>
      <t xml:space="preserve"> El Instituto de Educación Media Superior y Superior del Estado de Michoacán, inicio el ejercicio fiscal 2024 con un presupuesto de egresos aprobado que asciende a la cantidad 433,270,420.00</t>
    </r>
  </si>
  <si>
    <t>1112-02-003</t>
  </si>
  <si>
    <t>1112-02-004</t>
  </si>
  <si>
    <t>BANBAJIO 2024 TE042860213</t>
  </si>
  <si>
    <t>BANBAJIO 2024 TF042860080</t>
  </si>
  <si>
    <t>2112-1-000050</t>
  </si>
  <si>
    <t>ESCUELA NORMAL INDIGENA DE CHERAN (N)</t>
  </si>
  <si>
    <t>KARLA DANIELA GARCÍA RAMÍREZ</t>
  </si>
  <si>
    <t>BIENES MUEBLES</t>
  </si>
  <si>
    <t>DEPRECIACIÓN, DETERIORO Y AMORTIZACIÓN ACUMULADA DE BIENES</t>
  </si>
  <si>
    <t>4213-01-001</t>
  </si>
  <si>
    <t>MIGUEL ENRIQUE RAMIREZ REYES</t>
  </si>
  <si>
    <t>DIEGO JUÁREZ CUEVAS</t>
  </si>
  <si>
    <t>SANTIAGO ARTURO HERNANDEZ FRAGA</t>
  </si>
  <si>
    <t>EXPEDICIÓN DE TERMINACIÓN DE ESTUDIOS TIPO MEDIA-SUPERIOR MODALIDAD ESCOLARIZADA Y ABIERTA</t>
  </si>
  <si>
    <t>4173-01-008</t>
  </si>
  <si>
    <t>5242-44201</t>
  </si>
  <si>
    <t>Este saldo representa las becas entregadas a los estudiantes por los conceptos de movilidad al extranjero y territorio nacional, así como las utilizadas para estudios de lenguas.</t>
  </si>
  <si>
    <t>ROSAURA AVILA SORIA</t>
  </si>
  <si>
    <t>FONDO GENERAL DE PARTICIPACIONES CENEVAL</t>
  </si>
  <si>
    <t>4211-01-012</t>
  </si>
  <si>
    <t>4213-01-002</t>
  </si>
  <si>
    <t>1112-01-016</t>
  </si>
  <si>
    <t>BANBAJIO PR EXP ED ME SU  U079 (44204154)</t>
  </si>
  <si>
    <t>PR EXP ED ME SU PROGRAMA U079</t>
  </si>
  <si>
    <t>INSTITUTO TECNOLOGICO SUPERIOR DE TACAMBARO</t>
  </si>
  <si>
    <t>1112-01-017</t>
  </si>
  <si>
    <t>BANBAJIO ING. PROPIOS 45098415</t>
  </si>
  <si>
    <t>1112-03-001</t>
  </si>
  <si>
    <t>BBVA ING. PROPIOS. 0123364550</t>
  </si>
  <si>
    <t>1112-04-001</t>
  </si>
  <si>
    <t>SANTANDER, ING. PROPIOS.65-51056877-1</t>
  </si>
  <si>
    <t>La cuenta contable 1123-01-004 INSTITUTO TECNOLÓGICO SUPERIOR DE TACAMBARO muestra un saldo de 2,069,668.81 debido a que, se tramitaron 1 documento provisional.</t>
  </si>
  <si>
    <t>4213-01-003</t>
  </si>
  <si>
    <t>PROGRAMA "PAPPEMS" EDUC. MED SUP. ESTUDIANTES CON DISCAPACIDAD</t>
  </si>
  <si>
    <t>MARIA DEL SOCORRO MARTINEZ GARIBAY</t>
  </si>
  <si>
    <t>RIGOBERTO DANIEL GONZALEZ CERVANTES</t>
  </si>
  <si>
    <t>OSCAR VALDEZ GUERRERO</t>
  </si>
  <si>
    <t>La cuenta contable 1123-01-004 INSTITUTO TECNOLÓGICO SUPERIOR DE PÁTZCUARO muestra un saldo de 1,844,497.11 debido a que se tramitaron 1 documento provisional.</t>
  </si>
  <si>
    <t>4214-01-001</t>
  </si>
  <si>
    <t>INCENTIVOS DE COORDINACIÓN (2415280B1)</t>
  </si>
  <si>
    <t>2112-1</t>
  </si>
  <si>
    <t>2112-1-000008</t>
  </si>
  <si>
    <t>INSTITUTO TECNOLOGICO SUPERIOR DE HUETAMO MICHOACAN</t>
  </si>
  <si>
    <t>DEUDAS POR ADQUISICIÓN DE BIENES Y CONTRATACIÓN DE SERVICIOS POR PAGAR A CP</t>
  </si>
  <si>
    <t>1241</t>
  </si>
  <si>
    <t>MOBILIARIO Y EQUIPO DE ADMINISTRACIÓN</t>
  </si>
  <si>
    <t>1241-1-51101</t>
  </si>
  <si>
    <t>1241-2-51201</t>
  </si>
  <si>
    <t>1241-3-51501</t>
  </si>
  <si>
    <t>1241-9-51901</t>
  </si>
  <si>
    <t>MOBILIARIO Y EQUIPO EDUCACIONAL Y RECREATIVO</t>
  </si>
  <si>
    <t>VEHÍCULOS Y EQUIPO DE TRANSPORTE</t>
  </si>
  <si>
    <t>1246</t>
  </si>
  <si>
    <t>1242-1-52101</t>
  </si>
  <si>
    <t>1244-1-54103</t>
  </si>
  <si>
    <t>1244-1-54104</t>
  </si>
  <si>
    <t>MAQUINARIA, OTROS EQUIPOS Y HERRAMIENTAS</t>
  </si>
  <si>
    <t>1246-5-56501</t>
  </si>
  <si>
    <t>1246-6-56601</t>
  </si>
  <si>
    <t>1246-7-56701</t>
  </si>
  <si>
    <t>1242-3-52301</t>
  </si>
  <si>
    <t>1242-9-52901</t>
  </si>
  <si>
    <t>1263-511</t>
  </si>
  <si>
    <t>1263-512</t>
  </si>
  <si>
    <t>1263-515</t>
  </si>
  <si>
    <t>1263-519</t>
  </si>
  <si>
    <t>1263-521</t>
  </si>
  <si>
    <t>1263-523</t>
  </si>
  <si>
    <t>1263-529</t>
  </si>
  <si>
    <t>1263-541</t>
  </si>
  <si>
    <t>1263-565</t>
  </si>
  <si>
    <t>1263-567</t>
  </si>
  <si>
    <t>CONVENIOS</t>
  </si>
  <si>
    <t>INCENTIVOS DERIVADOS DE LA COLABORACION FISCAL</t>
  </si>
  <si>
    <t>DEPRECIACIÓN ACUMLADA DE MUEBLES DE OFICINA Y ESTANTERÍA</t>
  </si>
  <si>
    <t>DEPRECIACIÓN ACUMULADA DE MUEBLES EXCEPTO DE OFICINA Y ESTANTERÍA</t>
  </si>
  <si>
    <t>DEPRECIACIÓN ACUMULADA DE EQUIPO DE CÓMPUTO Y DE TECNOLOGÍAS DE LA INFORMACIÓN</t>
  </si>
  <si>
    <t>DEPRECIACIÓN ACUMULADA DE OTROS MOBILIARIOS Y EQUIPOS DE ADMINISTRACIÓN</t>
  </si>
  <si>
    <t>DEPRECIACIÓN ACUMULADA DE EQUIPOS Y APARATOS AUDIOVISUALES</t>
  </si>
  <si>
    <t>DEPRECIACIÓN ACUMULADA DE CÁMARAS FOTOGRÁFICAS Y DE VIDEO</t>
  </si>
  <si>
    <t>DEPRECIACIÓN ACUMULADA DE OTRO MOBILIARIO Y EQUIPO EDUCACIONAL Y RECREATIVO</t>
  </si>
  <si>
    <t>DEPRECIACIÓN ACUMULADA DE VEHÍCULOS Y EQUIPO TERRESTRE</t>
  </si>
  <si>
    <t>DEPRECIACIÓN ACUMULADA DE EQUIPO DE COMUNICACIÓN Y TELECOMUNICACIÓN</t>
  </si>
  <si>
    <t>DEPRECIACIÓN ACUMULADA DE HERRAMIENTAS Y MAQUINAS HERRAMIENTA</t>
  </si>
  <si>
    <t>EQUIPOS Y APARATOS DE COMUNICACIONES Y TELECOMUNICACIONES</t>
  </si>
  <si>
    <t>MAQUINARIA, EQUIPO ELÉCTRICO Y ELECTRÓNICO</t>
  </si>
  <si>
    <t>HERRAMIENTAS Y MAQUINAS HERRAMIENTA</t>
  </si>
  <si>
    <t>VEHÍCULOS Y EQUIPOS TERRESTRES DESTINADOS A SERVICIOS PÚBLICOS Y LA OPERACIÓN DE PROGRAMAS PÚBLICOS</t>
  </si>
  <si>
    <t>VEHÍCULOS Y EQUIPOS TERRESTRES DESTINADOS A SERVICIOS ADMINISTRATIVOS</t>
  </si>
  <si>
    <t>EQUIPOS Y APARATOS AUDIOVISUALES</t>
  </si>
  <si>
    <t>CÁMARAS FOTOGRÁFICAS Y DE VIDEO</t>
  </si>
  <si>
    <t>MOBILIARIO Y EQUIPO EDUCACIONAL</t>
  </si>
  <si>
    <t>MOBILIARIO</t>
  </si>
  <si>
    <t>MUEBLES EXCEPTO DE OFICINA Y ESTANTERÍA</t>
  </si>
  <si>
    <t>BIENES INFORMÁTICOS</t>
  </si>
  <si>
    <t>EQUIPO DE ADMINISTRACIÓN</t>
  </si>
  <si>
    <t>COMPENSACIONES EXTRAORDINARIAS</t>
  </si>
  <si>
    <t>TRANSFERENCIAS PARA GASTOS DE OPERACIÓN A DEPENDENCIAS DEL PODER EJECUTIVO</t>
  </si>
  <si>
    <t>La cuenta contable 1260 DEPRECIACIÓN, DETERIORO Y AMORTIZACIÓN ACUMULADA DE BIENES muestra un saldo de 2,931,970.62 y representa el monto de las depreciaciones de activo fijo del Instituto al mes de diciembre.</t>
  </si>
  <si>
    <t>El saldo de esta cuenta contable representa el monto de ISR retenido al personal de estructura y eventual por 557,717.21</t>
  </si>
  <si>
    <t>4173-01-011</t>
  </si>
  <si>
    <t>AUTORIZACIÓN PARA LA OPERACIÓN DE CENTROS DE ASESORIAS PARTICULARES DE PREPARATORIA ABIERTA</t>
  </si>
  <si>
    <t>Este saldo representa las erogaciones por sueldos del personal eventual al mes de diciembre 2024.</t>
  </si>
  <si>
    <t>5113-13201</t>
  </si>
  <si>
    <t>5113-13202</t>
  </si>
  <si>
    <t>5113-13404</t>
  </si>
  <si>
    <t>PRIMA VACACIONAL</t>
  </si>
  <si>
    <t>AGUINALDO O GRATIFICACIÓN DE FIN DE AÑO</t>
  </si>
  <si>
    <t>COMPENSACIONES POR SERVICIOS EVENTUALES</t>
  </si>
  <si>
    <t>Este saldo representa las transferencias realizadas a los Tecnológicos, Escuelas Normales y el IMCED al mes de diciembre 2024.</t>
  </si>
  <si>
    <t>El saldo final del estado de flujo de efectivo por el monto de 5,622,937.34 corresponde al saldo que se tiene en la cuenta de bancos y en el fondo fijo.</t>
  </si>
  <si>
    <r>
      <rPr>
        <b/>
        <sz val="10"/>
        <rFont val="Calibri"/>
        <family val="2"/>
        <scheme val="minor"/>
      </rPr>
      <t>MODIFICACIONES A LA LEY DE INGRESOS ESTIMADA:</t>
    </r>
    <r>
      <rPr>
        <sz val="10"/>
        <rFont val="Calibri"/>
        <family val="2"/>
        <scheme val="minor"/>
      </rPr>
      <t xml:space="preserve"> El monto de las modificaciones a la Ley de Ingresos es de 95,811,289.02</t>
    </r>
  </si>
  <si>
    <t>Ejercicio fiscal.(2024) y las presentes notas corresponden al mes de diciembre.</t>
  </si>
  <si>
    <t>Las cuentas que integran el rubro de efectivo y equivalentes: con un saldo de $5,622,937.34 son las siguientes:</t>
  </si>
  <si>
    <t>4211-01-013</t>
  </si>
  <si>
    <t>INGRESO DE FUENTES LOCALES TBC</t>
  </si>
  <si>
    <r>
      <rPr>
        <b/>
        <sz val="10"/>
        <rFont val="Calibri"/>
        <family val="2"/>
        <scheme val="minor"/>
      </rPr>
      <t>LEY DE INGRESOS DEVENGADA:</t>
    </r>
    <r>
      <rPr>
        <sz val="10"/>
        <rFont val="Calibri"/>
        <family val="2"/>
        <scheme val="minor"/>
      </rPr>
      <t xml:space="preserve"> El monto de los ingresos devengados al mes de diciembre es de 522,562,686.27  y corresponde a los siguientes fondos.</t>
    </r>
  </si>
  <si>
    <r>
      <rPr>
        <b/>
        <sz val="10"/>
        <rFont val="Calibri"/>
        <family val="2"/>
        <scheme val="minor"/>
      </rPr>
      <t>PRESUPUESTO DE EGRESOS COMPROMETIDO:</t>
    </r>
    <r>
      <rPr>
        <sz val="10"/>
        <rFont val="Calibri"/>
        <family val="2"/>
        <scheme val="minor"/>
      </rPr>
      <t xml:space="preserve"> El monto del presupuesto de egresos comprometido al mes de diciembre 2024 es de 524,583,843.24</t>
    </r>
  </si>
  <si>
    <r>
      <rPr>
        <b/>
        <sz val="10"/>
        <rFont val="Calibri"/>
        <family val="2"/>
        <scheme val="minor"/>
      </rPr>
      <t>PRESUPUESTO DE EGRESOS MODIFICADO:</t>
    </r>
    <r>
      <rPr>
        <sz val="10"/>
        <rFont val="Calibri"/>
        <family val="2"/>
        <scheme val="minor"/>
      </rPr>
      <t xml:space="preserve"> El Presupuesto de Egresos modificado al mes de diciembre 2024 asciende a la cantidad de 95,811,289.02</t>
    </r>
  </si>
  <si>
    <r>
      <rPr>
        <b/>
        <sz val="10"/>
        <rFont val="Calibri"/>
        <family val="2"/>
        <scheme val="minor"/>
      </rPr>
      <t>PRESUPUESTO DE EGRESOS PAGADO:</t>
    </r>
    <r>
      <rPr>
        <sz val="10"/>
        <rFont val="Calibri"/>
        <family val="2"/>
        <scheme val="minor"/>
      </rPr>
      <t xml:space="preserve"> El monto del presupuesto de egresos pagado al mes de  diciembre 2024 es de 520,556,023.43</t>
    </r>
  </si>
  <si>
    <r>
      <rPr>
        <b/>
        <sz val="10"/>
        <rFont val="Calibri"/>
        <family val="2"/>
        <scheme val="minor"/>
      </rPr>
      <t>PRESUPUESTO DE EGRESOS EJERCIDO:</t>
    </r>
    <r>
      <rPr>
        <sz val="10"/>
        <rFont val="Calibri"/>
        <family val="2"/>
        <scheme val="minor"/>
      </rPr>
      <t xml:space="preserve"> El monto del presupuesto de egresos ejercido al mes de diciembre 2024 es de 524,583,843.24</t>
    </r>
  </si>
  <si>
    <r>
      <rPr>
        <b/>
        <sz val="10"/>
        <rFont val="Calibri"/>
        <family val="2"/>
        <scheme val="minor"/>
      </rPr>
      <t>PRESUPUESTO DE EGRESOS DEVENGADO</t>
    </r>
    <r>
      <rPr>
        <sz val="10"/>
        <rFont val="Calibri"/>
        <family val="2"/>
        <scheme val="minor"/>
      </rPr>
      <t xml:space="preserve"> El monto del presupuesto de egresos devengado al mes de  diciembre 2024 es de 524,583,843.24</t>
    </r>
  </si>
  <si>
    <r>
      <t>El reporte arroja un saldo al mes de diciembre  de 20,535,409.08 que se desglosa de la siguiente manera; saldo en cuentas bancarias y fondo de caja por 5,622,937.34 derechos a recibir efectivo o equivalentes por 7,735,734.13 otros activos circulantes por 64,000.00, bienes muebles por la cantidad de 10,044,708.23 y Depreciación Contable por la cantidad de</t>
    </r>
    <r>
      <rPr>
        <sz val="10"/>
        <rFont val="Calibri"/>
        <family val="2"/>
        <scheme val="minor"/>
      </rPr>
      <t xml:space="preserve"> 2,931,970.62</t>
    </r>
  </si>
  <si>
    <t>AL 31 DE DICIEMBRE DE 2024</t>
  </si>
  <si>
    <t>A continuación se muestran las partidas más significativas en el activo el cual tiene un saldo de $20,535,409.08</t>
  </si>
  <si>
    <t>DERECHO A RECIBIR EFECTIVO Y EQUIVALENTES, BIENES O SERVICIOS.</t>
  </si>
  <si>
    <r>
      <rPr>
        <b/>
        <sz val="10"/>
        <rFont val="Calibri"/>
        <family val="2"/>
        <scheme val="minor"/>
      </rPr>
      <t>LEY DE INGRESOS RECAUDADA:</t>
    </r>
    <r>
      <rPr>
        <sz val="10"/>
        <rFont val="Calibri"/>
        <family val="2"/>
        <scheme val="minor"/>
      </rPr>
      <t xml:space="preserve"> El monto de los ingresos recaudados al mes de diciembre es de 519,747,302.74 y corresponde a los siguientes fondos.</t>
    </r>
  </si>
  <si>
    <t>OTROS ACTIVOS CIRCULANTES</t>
  </si>
  <si>
    <t>El saldo de esta cuenta contable representa el monto de IMSS, el cual será enterado en el mes de enero 2025.</t>
  </si>
  <si>
    <t>A continuación se muestran las partidas más significativas del rubro de gastos y otras perdidas del estado de actividades, la cual muestra un saldo de 525,251,220.75</t>
  </si>
  <si>
    <t>Este saldo representa las erogaciones por sueldos del personal de estructura  referente a la nómina mecanizada y de los docentes de Telebachillerato Comunitario, al mes de diciembre 2024.</t>
  </si>
  <si>
    <t>Este saldo representa las erogaciones por sueldos del personal de estructura eventual, referente a la nómina al mes de diciembre 2024.</t>
  </si>
  <si>
    <r>
      <rPr>
        <b/>
        <sz val="10"/>
        <rFont val="Calibri"/>
        <family val="2"/>
        <scheme val="minor"/>
      </rPr>
      <t>LEY DE INGRESOS POR EJECUTAR:</t>
    </r>
    <r>
      <rPr>
        <sz val="10"/>
        <rFont val="Calibri"/>
        <family val="2"/>
        <scheme val="minor"/>
      </rPr>
      <t xml:space="preserve"> El monto de los ingresos por ejecutar al mes de diciembre es de 6,519,022.75</t>
    </r>
  </si>
  <si>
    <r>
      <rPr>
        <b/>
        <sz val="10"/>
        <rFont val="Calibri"/>
        <family val="2"/>
        <scheme val="minor"/>
      </rPr>
      <t>PRESUPUESTO DE EGRESOS POR EJERCER:</t>
    </r>
    <r>
      <rPr>
        <sz val="10"/>
        <rFont val="Calibri"/>
        <family val="2"/>
        <scheme val="minor"/>
      </rPr>
      <t xml:space="preserve"> El Instituto de Educación Media Superior y Superior del Estado de Michoacán, cuenta con un presupuesto de egresos por ejercer al mes de diciembre 2024 que asciende a la cantidad 4,497,865.78</t>
    </r>
  </si>
  <si>
    <t>En el Instituto de Educación Media Superior y Superior del Estado de Michoacán se cuenta con un Reglamento Interior publicado en Periódico Oficial del Gobierno Constitucional del Estado de Michoacán de Ocampo el día 15 de junio de 2022, con un Manual de Organización publicado en Periódico Oficial del Gobierno Constitucional del Estado de Michoacán de Ocampo el día 16 de noviembre de 2022 y con un Manual de Procedimientos  publicado en Periódico Oficial del Gobierno Constitucional del Estado de Michoacán de Ocampo el día 25 de septiembre de 2024.</t>
  </si>
  <si>
    <t>Se creó un fondo fijo por la cantidad de 5,000.00, el cual esta a cargo del L.A.E. Iván Macías Caballero Jefe de Departamento de Recursos Humanos y Financieros, el cual al 31 de diciembre quedó comprobado en su totalidad.</t>
  </si>
  <si>
    <t>A continuación se muestran las partidas más significativas en el pasivo, el cual tiene un saldo de $9,661,869.91</t>
  </si>
  <si>
    <t>El saldo de esta cuenta contable representa el monto de ISR retenido al personal del Telebachillerato Comunitario por 894,998.41</t>
  </si>
  <si>
    <t>El saldo de esta cuenta contable representa el monto que se le adeuda a la Secretaria de Finanzas por los documentos provisionales realizados para Tecnológico de Pátzcuaro y Tacámbaro ($1,844,497.11 y $2,069,668.81).</t>
  </si>
  <si>
    <r>
      <t>El resultado que muestra este estado por un monto de 10,873,519.17</t>
    </r>
    <r>
      <rPr>
        <sz val="10"/>
        <color theme="4"/>
        <rFont val="Calibri"/>
        <family val="2"/>
        <scheme val="minor"/>
      </rPr>
      <t xml:space="preserve"> </t>
    </r>
    <r>
      <rPr>
        <sz val="10"/>
        <rFont val="Calibri"/>
        <family val="2"/>
        <scheme val="minor"/>
      </rPr>
      <t>se debe la adquisición del activo fijo del ejercicio 2022, 2023 y 2024, a la diferencia entre los ingresos propios generados en el ejercicio fiscal 2023 y a la diferencia entre los ingresos recaudados y los gastos ejercidos en este ejercicio fiscal 2024.</t>
    </r>
  </si>
  <si>
    <t>En esta partida se muestra un saldo de 5,622,937.34 las cuentas que muestran un monto significativo son; BANBAJIO TE042860213 que muestra un saldo de 1,106,927.40 debido a que este recurso se utilizará para pagar el ISR y el IMSS de los docentes del Telebachillerato  el día 17 del mes de enero 2025, BANBAJIO TF042860080 que muestra un saldo de 1,104,655.39 debido a que este recurso se utilizará para pagar el ISR y el IMSS de los docentes del Telebachillerato  el día 17 del mes de enero 2025, BBVA ING. PROPIOS. 0123364550 muestra un saldo de 2,683,216.69 debido a la recaudación de ingresos propios al mes de diciembre.</t>
  </si>
  <si>
    <t>La cuenta contable de otros activos circulantes representa el saldo que se tiene a favor con la aerolínea Air Canada por $50,000.00 correspondiente a la devolución de 2 boletos de avión de 2 estudiantes del programa de becas de movilidad, así como a $14,000.00 de un cheque 0001 de la cuenta 36129948 de educación media superior depositado en garantía a favor Luis Noel García Fuentes representante legal de Great Tours autotransportes.</t>
  </si>
  <si>
    <t>A continuación se enlistan las cuentas contables 1240 BIENES MUEBLES que muestra un saldo de 10,044,708.23 y representa el monto de las adquisiciones de activo fijo del Instituto.</t>
  </si>
  <si>
    <t>El saldo de esta cuenta contable representa el monto de los salarios devengados del anexo Y D de los docentes del Telebachillerato Comunitario que se pagarán en los primeros días de enero 2025.</t>
  </si>
  <si>
    <t>El saldo de esta cuenta contable representa los montos mas significativos de las deudas que se tienen con estos dos Institutos Tecnológicos, recurso que se espera que se nos deposite en los primeros días de enero 2025 por parte de la Secretaría de Finanzas para posteriormente transferirles a los 2 Institutos.</t>
  </si>
  <si>
    <t>A continuación se muestran las cuentas contables de los diferentes ingresos percibe el Instituto de Educación Media Superior y Superior del Estado de Michoacán, a este mes de diciembre 2024; del Fondo General de Participaciones son 422,276,154.71, Convenios con la federación 24,724,662.10, Ingreso de Fuentes Locales por 67,517,489.11.44 Ingresos Propios por la cantidad de 6,216,179.35, incentivos de coordinación 1,828,201 y otros ingresos por la cantidad de 11,102.95</t>
  </si>
  <si>
    <t>La cuenta contable 1123-01-003 DEUDORES SECRETARÍA DE FINANZAS muestra un saldo de  debido a que, la Secretaría de Finanzas retiene el ISR, IMSS y PENSIONES de la nomina mecanizada y compensada del personal de estructura y eventual, dicho importe corresponde al ISR de diciembre 2024, a las aportaciones patronales, retenciones de Fonacot y Otras deducciones que se enterarán en el siguiente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</si>
</sst>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i/>
      <sz val="8"/>
      <name val="Arial"/>
      <family val="2"/>
    </font>
    <font>
      <b/>
      <sz val="9"/>
      <name val="Arial"/>
      <family val="2"/>
    </font>
    <font>
      <sz val="9"/>
      <name val="Arial"/>
      <family val="2"/>
    </font>
    <font>
      <sz val="9"/>
      <color theme="1"/>
      <name val="Calibri"/>
      <family val="2"/>
      <scheme val="minor"/>
    </font>
    <font>
      <sz val="10"/>
      <color theme="1"/>
      <name val="Calibri"/>
      <family val="2"/>
      <scheme val="minor"/>
    </font>
    <font>
      <b/>
      <sz val="7"/>
      <name val="Times New Roman"/>
      <family val="1"/>
    </font>
    <font>
      <b/>
      <sz val="10"/>
      <color theme="1"/>
      <name val="Calibri"/>
      <family val="2"/>
      <scheme val="minor"/>
    </font>
    <font>
      <b/>
      <i/>
      <sz val="10"/>
      <name val="Calibri"/>
      <family val="2"/>
      <scheme val="minor"/>
    </font>
    <font>
      <b/>
      <i/>
      <sz val="8"/>
      <name val="Calibri"/>
      <family val="2"/>
      <scheme val="minor"/>
    </font>
    <font>
      <b/>
      <sz val="10"/>
      <name val="Calibri"/>
      <family val="2"/>
      <scheme val="minor"/>
    </font>
    <font>
      <b/>
      <sz val="9"/>
      <name val="Calibri"/>
      <family val="2"/>
      <scheme val="minor"/>
    </font>
    <font>
      <i/>
      <sz val="10"/>
      <color rgb="FF000000"/>
      <name val="Calibri"/>
      <family val="2"/>
      <scheme val="minor"/>
    </font>
    <font>
      <i/>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sz val="9"/>
      <name val="Calibri"/>
      <family val="2"/>
      <scheme val="minor"/>
    </font>
    <font>
      <b/>
      <sz val="20"/>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b/>
      <sz val="12"/>
      <name val="Calibri"/>
      <family val="2"/>
      <scheme val="minor"/>
    </font>
    <font>
      <sz val="10"/>
      <color theme="4"/>
      <name val="Calibri"/>
      <family val="2"/>
      <scheme val="minor"/>
    </font>
    <font>
      <b/>
      <sz val="15"/>
      <color theme="1"/>
      <name val="Calibri"/>
      <family val="2"/>
      <scheme val="minor"/>
    </font>
    <font>
      <b/>
      <sz val="9"/>
      <color theme="1"/>
      <name val="Calibri"/>
      <family val="2"/>
      <scheme val="minor"/>
    </font>
    <font>
      <sz val="10"/>
      <name val="Arial"/>
      <family val="2"/>
    </font>
    <font>
      <sz val="9"/>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s>
  <cellStyleXfs count="1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8" fillId="0" borderId="0"/>
    <xf numFmtId="44" fontId="2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02">
    <xf numFmtId="0" fontId="0" fillId="0" borderId="0" xfId="0"/>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7" fillId="0" borderId="0" xfId="0" applyFont="1" applyAlignment="1">
      <alignment vertical="top" wrapText="1"/>
    </xf>
    <xf numFmtId="0" fontId="7" fillId="0" borderId="0" xfId="0" applyFont="1"/>
    <xf numFmtId="0" fontId="9" fillId="0" borderId="0" xfId="0" applyFont="1" applyAlignment="1">
      <alignment horizontal="right"/>
    </xf>
    <xf numFmtId="0" fontId="13"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center"/>
    </xf>
    <xf numFmtId="49" fontId="10" fillId="0" borderId="0" xfId="0" applyNumberFormat="1" applyFont="1" applyAlignment="1">
      <alignment horizontal="center" vertical="center" wrapText="1"/>
    </xf>
    <xf numFmtId="0" fontId="14" fillId="0" borderId="0" xfId="0" applyFont="1" applyAlignment="1">
      <alignment vertical="top" wrapText="1"/>
    </xf>
    <xf numFmtId="49" fontId="11" fillId="0" borderId="0" xfId="0" applyNumberFormat="1" applyFont="1" applyAlignment="1">
      <alignment horizontal="center" vertical="center" wrapText="1"/>
    </xf>
    <xf numFmtId="0" fontId="13" fillId="0" borderId="0" xfId="0" applyFont="1" applyAlignment="1">
      <alignment horizontal="right" vertical="top" indent="1"/>
    </xf>
    <xf numFmtId="0" fontId="19" fillId="0" borderId="0" xfId="0" applyFont="1" applyAlignment="1">
      <alignment vertical="justify" wrapText="1"/>
    </xf>
    <xf numFmtId="0" fontId="16" fillId="0" borderId="0" xfId="0" applyFont="1" applyAlignment="1">
      <alignment vertical="top" wrapText="1"/>
    </xf>
    <xf numFmtId="0" fontId="4" fillId="0" borderId="0" xfId="0" applyFont="1" applyAlignment="1">
      <alignment vertical="top" wrapText="1"/>
    </xf>
    <xf numFmtId="0" fontId="16" fillId="0" borderId="0" xfId="0" applyFont="1" applyAlignment="1">
      <alignment horizontal="left" vertical="top"/>
    </xf>
    <xf numFmtId="0" fontId="12" fillId="0" borderId="0" xfId="0" applyFont="1" applyAlignment="1">
      <alignment horizontal="left" vertical="top"/>
    </xf>
    <xf numFmtId="0" fontId="18" fillId="0" borderId="0" xfId="0" applyFont="1" applyAlignment="1">
      <alignment horizontal="left" vertical="top"/>
    </xf>
    <xf numFmtId="0" fontId="12" fillId="0" borderId="0" xfId="0" applyFont="1" applyAlignment="1">
      <alignment horizontal="center" vertical="top"/>
    </xf>
    <xf numFmtId="0" fontId="14" fillId="0" borderId="0" xfId="0" applyFont="1" applyAlignment="1">
      <alignment horizontal="left" vertical="top"/>
    </xf>
    <xf numFmtId="0" fontId="15" fillId="0" borderId="0" xfId="0" applyFont="1" applyAlignment="1">
      <alignment vertical="top" wrapText="1"/>
    </xf>
    <xf numFmtId="0" fontId="14" fillId="0" borderId="0" xfId="0" applyFont="1" applyAlignment="1">
      <alignment vertical="top"/>
    </xf>
    <xf numFmtId="0" fontId="20" fillId="0" borderId="0" xfId="0" applyFont="1" applyAlignment="1">
      <alignment vertical="center" wrapText="1"/>
    </xf>
    <xf numFmtId="0" fontId="0" fillId="0" borderId="0" xfId="0" applyAlignment="1">
      <alignment vertical="center" wrapText="1"/>
    </xf>
    <xf numFmtId="0" fontId="15" fillId="0" borderId="0" xfId="0" applyFont="1" applyAlignment="1">
      <alignment horizontal="left" vertical="top"/>
    </xf>
    <xf numFmtId="0" fontId="17" fillId="0" borderId="0" xfId="0" applyFont="1" applyAlignment="1">
      <alignment horizontal="left" vertical="top"/>
    </xf>
    <xf numFmtId="0" fontId="14" fillId="0" borderId="0" xfId="0" applyFont="1" applyAlignment="1">
      <alignment horizontal="left" vertical="justify"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center" vertical="center" wrapText="1"/>
    </xf>
    <xf numFmtId="0" fontId="21" fillId="0" borderId="4" xfId="0" applyFont="1" applyBorder="1"/>
    <xf numFmtId="0" fontId="22" fillId="0" borderId="4" xfId="0" applyFont="1" applyBorder="1"/>
    <xf numFmtId="43" fontId="12" fillId="0" borderId="0" xfId="0" applyNumberFormat="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justify" vertical="justify" wrapText="1"/>
    </xf>
    <xf numFmtId="0" fontId="12" fillId="0" borderId="0" xfId="0" applyFont="1" applyAlignment="1">
      <alignment horizontal="center" vertical="top" wrapText="1"/>
    </xf>
    <xf numFmtId="0" fontId="12" fillId="0" borderId="0" xfId="0" applyFont="1" applyAlignment="1">
      <alignment vertical="top" wrapText="1"/>
    </xf>
    <xf numFmtId="0" fontId="24" fillId="0" borderId="0" xfId="0" applyFont="1" applyAlignment="1">
      <alignment vertical="top" wrapText="1"/>
    </xf>
    <xf numFmtId="0" fontId="2" fillId="0" borderId="0" xfId="0" applyFont="1"/>
    <xf numFmtId="0" fontId="18" fillId="0" borderId="0" xfId="0" applyFont="1" applyAlignment="1">
      <alignment horizontal="left" vertical="center" wrapText="1"/>
    </xf>
    <xf numFmtId="0" fontId="17" fillId="0" borderId="0" xfId="0" applyFont="1" applyAlignment="1">
      <alignment horizontal="left" vertical="center"/>
    </xf>
    <xf numFmtId="0" fontId="7" fillId="0" borderId="0" xfId="0" applyFont="1" applyAlignment="1">
      <alignment vertical="top"/>
    </xf>
    <xf numFmtId="0" fontId="18" fillId="0" borderId="0" xfId="0" applyFont="1" applyAlignment="1">
      <alignment horizontal="left" vertical="top" wrapText="1"/>
    </xf>
    <xf numFmtId="0" fontId="13" fillId="0" borderId="0" xfId="0" applyFont="1" applyAlignment="1">
      <alignment vertical="top" wrapText="1"/>
    </xf>
    <xf numFmtId="0" fontId="15" fillId="0" borderId="0" xfId="0" applyFont="1" applyAlignment="1">
      <alignment vertical="justify"/>
    </xf>
    <xf numFmtId="0" fontId="16" fillId="0" borderId="0" xfId="0" applyFont="1" applyAlignment="1">
      <alignment vertical="justify"/>
    </xf>
    <xf numFmtId="0" fontId="10" fillId="0" borderId="0" xfId="0" applyFont="1" applyAlignment="1">
      <alignment vertical="center" wrapText="1"/>
    </xf>
    <xf numFmtId="0" fontId="20" fillId="0" borderId="0" xfId="0" applyFont="1" applyAlignment="1">
      <alignment vertical="top" wrapText="1"/>
    </xf>
    <xf numFmtId="0" fontId="17" fillId="0" borderId="0" xfId="0" applyFont="1" applyAlignment="1">
      <alignment vertical="justify"/>
    </xf>
    <xf numFmtId="0" fontId="9" fillId="0" borderId="0" xfId="0" applyFont="1"/>
    <xf numFmtId="0" fontId="23"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justify" wrapText="1"/>
    </xf>
    <xf numFmtId="0" fontId="21" fillId="0" borderId="4" xfId="0" applyFont="1" applyBorder="1" applyAlignment="1">
      <alignment wrapText="1"/>
    </xf>
    <xf numFmtId="0" fontId="7" fillId="0" borderId="0" xfId="0" applyFont="1" applyAlignment="1">
      <alignment horizontal="center" wrapText="1"/>
    </xf>
    <xf numFmtId="0" fontId="7" fillId="0" borderId="0" xfId="0" applyFont="1" applyAlignment="1">
      <alignment wrapText="1"/>
    </xf>
    <xf numFmtId="0" fontId="16" fillId="0" borderId="0" xfId="0" applyFont="1" applyAlignment="1">
      <alignment horizontal="left" vertical="justify"/>
    </xf>
    <xf numFmtId="0" fontId="18" fillId="0" borderId="0" xfId="0" applyFont="1" applyAlignment="1">
      <alignment horizontal="justify" vertical="justify" wrapText="1"/>
    </xf>
    <xf numFmtId="164" fontId="0" fillId="0" borderId="4" xfId="0" applyNumberFormat="1" applyBorder="1"/>
    <xf numFmtId="43" fontId="16" fillId="0" borderId="0" xfId="0" applyNumberFormat="1" applyFont="1" applyAlignment="1">
      <alignment vertical="top" wrapText="1"/>
    </xf>
    <xf numFmtId="164" fontId="0" fillId="0" borderId="37" xfId="0" applyNumberFormat="1" applyBorder="1"/>
    <xf numFmtId="0" fontId="21" fillId="0" borderId="4" xfId="0" applyFont="1" applyBorder="1" applyAlignment="1">
      <alignment vertical="top"/>
    </xf>
    <xf numFmtId="0" fontId="0" fillId="0" borderId="0" xfId="0" applyAlignment="1">
      <alignment horizontal="center" vertical="center" wrapText="1"/>
    </xf>
    <xf numFmtId="0" fontId="2" fillId="0" borderId="41" xfId="0" applyFont="1" applyBorder="1" applyAlignment="1">
      <alignment wrapText="1"/>
    </xf>
    <xf numFmtId="43" fontId="0" fillId="0" borderId="0" xfId="1" applyFont="1" applyFill="1" applyBorder="1"/>
    <xf numFmtId="0" fontId="2" fillId="2" borderId="40" xfId="0" applyFont="1" applyFill="1" applyBorder="1" applyAlignment="1">
      <alignment horizontal="center" vertical="center" wrapText="1"/>
    </xf>
    <xf numFmtId="164" fontId="0" fillId="0" borderId="34" xfId="0" applyNumberFormat="1" applyBorder="1"/>
    <xf numFmtId="43" fontId="16" fillId="0" borderId="0" xfId="1" applyFont="1" applyFill="1" applyBorder="1" applyAlignment="1">
      <alignment vertical="top" wrapText="1"/>
    </xf>
    <xf numFmtId="164" fontId="0" fillId="0" borderId="0" xfId="0" applyNumberFormat="1"/>
    <xf numFmtId="49" fontId="0" fillId="0" borderId="0" xfId="0" applyNumberFormat="1"/>
    <xf numFmtId="0" fontId="12" fillId="2" borderId="29" xfId="0" applyFont="1" applyFill="1" applyBorder="1" applyAlignment="1">
      <alignment horizontal="center" vertical="top" wrapText="1"/>
    </xf>
    <xf numFmtId="0" fontId="12" fillId="2" borderId="30" xfId="0" applyFont="1" applyFill="1" applyBorder="1" applyAlignment="1">
      <alignment horizontal="center" vertical="top" wrapText="1"/>
    </xf>
    <xf numFmtId="44" fontId="16" fillId="0" borderId="32" xfId="5" applyFont="1" applyFill="1" applyBorder="1" applyAlignment="1">
      <alignment vertical="top" wrapText="1"/>
    </xf>
    <xf numFmtId="0" fontId="12" fillId="2" borderId="29" xfId="0" applyFont="1" applyFill="1" applyBorder="1" applyAlignment="1">
      <alignment horizontal="left" vertical="top" wrapText="1"/>
    </xf>
    <xf numFmtId="0" fontId="12" fillId="2" borderId="31" xfId="0" applyFont="1" applyFill="1" applyBorder="1" applyAlignment="1">
      <alignment horizontal="left" vertical="top" wrapText="1"/>
    </xf>
    <xf numFmtId="0" fontId="21" fillId="0" borderId="8" xfId="0" applyFont="1" applyBorder="1"/>
    <xf numFmtId="0" fontId="21" fillId="0" borderId="9" xfId="0" applyFont="1" applyBorder="1" applyAlignment="1">
      <alignment horizontal="center"/>
    </xf>
    <xf numFmtId="0" fontId="21" fillId="0" borderId="10" xfId="0" applyFont="1" applyBorder="1" applyAlignment="1">
      <alignment horizontal="center"/>
    </xf>
    <xf numFmtId="0" fontId="22" fillId="0" borderId="10" xfId="0" applyFont="1" applyBorder="1" applyAlignment="1">
      <alignment horizontal="center"/>
    </xf>
    <xf numFmtId="0" fontId="22" fillId="0" borderId="32" xfId="0" applyFont="1" applyBorder="1" applyAlignment="1">
      <alignment horizontal="center"/>
    </xf>
    <xf numFmtId="0" fontId="22" fillId="0" borderId="33" xfId="0" applyFont="1" applyBorder="1"/>
    <xf numFmtId="0" fontId="21" fillId="0" borderId="33" xfId="0" applyFont="1" applyBorder="1"/>
    <xf numFmtId="0" fontId="17" fillId="0" borderId="0" xfId="0" applyFont="1" applyAlignment="1">
      <alignment horizontal="justify" vertical="justify" wrapText="1"/>
    </xf>
    <xf numFmtId="0" fontId="9" fillId="0" borderId="0" xfId="0" applyFont="1" applyAlignment="1">
      <alignment horizontal="center"/>
    </xf>
    <xf numFmtId="0" fontId="9" fillId="0" borderId="0" xfId="0" applyFont="1" applyAlignment="1">
      <alignment horizontal="center" wrapText="1"/>
    </xf>
    <xf numFmtId="0" fontId="9" fillId="0" borderId="0" xfId="0" applyFont="1" applyAlignment="1">
      <alignment wrapText="1"/>
    </xf>
    <xf numFmtId="0" fontId="12" fillId="2" borderId="24" xfId="0" applyFont="1" applyFill="1" applyBorder="1" applyAlignment="1">
      <alignment horizontal="left" vertical="top" wrapText="1"/>
    </xf>
    <xf numFmtId="0" fontId="9" fillId="0" borderId="0" xfId="0" applyFont="1" applyAlignment="1">
      <alignment horizontal="center" vertical="center"/>
    </xf>
    <xf numFmtId="43" fontId="12" fillId="2" borderId="24" xfId="1" applyFont="1" applyFill="1" applyBorder="1" applyAlignment="1">
      <alignment horizontal="center" vertical="top" wrapText="1"/>
    </xf>
    <xf numFmtId="164" fontId="16" fillId="0" borderId="0" xfId="0" applyNumberFormat="1" applyFont="1" applyAlignment="1">
      <alignment horizontal="left" vertical="top" wrapText="1"/>
    </xf>
    <xf numFmtId="164" fontId="0" fillId="0" borderId="0" xfId="0" applyNumberFormat="1" applyAlignment="1">
      <alignment horizontal="right"/>
    </xf>
    <xf numFmtId="0" fontId="21" fillId="0" borderId="0" xfId="0" applyFont="1" applyAlignment="1">
      <alignment horizontal="center" vertical="center" wrapText="1"/>
    </xf>
    <xf numFmtId="44" fontId="19" fillId="0" borderId="11" xfId="5" applyFont="1" applyFill="1" applyBorder="1" applyAlignment="1">
      <alignment horizontal="left" vertical="top" wrapText="1"/>
    </xf>
    <xf numFmtId="44" fontId="13" fillId="0" borderId="34" xfId="5" applyFont="1" applyBorder="1" applyAlignment="1">
      <alignment horizontal="left" vertical="top" wrapText="1"/>
    </xf>
    <xf numFmtId="44" fontId="13" fillId="0" borderId="34" xfId="5" applyFont="1" applyFill="1" applyBorder="1" applyAlignment="1">
      <alignment horizontal="left" vertical="top" wrapText="1"/>
    </xf>
    <xf numFmtId="43" fontId="13" fillId="2" borderId="24" xfId="1" applyFont="1" applyFill="1" applyBorder="1" applyAlignment="1">
      <alignment horizontal="center" vertical="top" wrapText="1"/>
    </xf>
    <xf numFmtId="0" fontId="13" fillId="2" borderId="29" xfId="0" applyFont="1" applyFill="1" applyBorder="1" applyAlignment="1">
      <alignment horizontal="left" vertical="top" wrapText="1"/>
    </xf>
    <xf numFmtId="0" fontId="13" fillId="2" borderId="31" xfId="0" applyFont="1" applyFill="1" applyBorder="1" applyAlignment="1">
      <alignment horizontal="left" vertical="top" wrapText="1"/>
    </xf>
    <xf numFmtId="0" fontId="19" fillId="0" borderId="10" xfId="0" applyFont="1" applyBorder="1" applyAlignment="1">
      <alignment horizontal="left" vertical="top" wrapText="1"/>
    </xf>
    <xf numFmtId="0" fontId="13" fillId="0" borderId="32" xfId="0" applyFont="1" applyBorder="1" applyAlignment="1">
      <alignment horizontal="left" vertical="top" wrapText="1"/>
    </xf>
    <xf numFmtId="0" fontId="19" fillId="0" borderId="13" xfId="0" applyFont="1" applyBorder="1" applyAlignment="1">
      <alignment horizontal="center" vertical="top" wrapText="1"/>
    </xf>
    <xf numFmtId="0" fontId="19" fillId="0" borderId="12" xfId="0" applyFont="1" applyBorder="1" applyAlignment="1">
      <alignment horizontal="center" vertical="top" wrapText="1"/>
    </xf>
    <xf numFmtId="0" fontId="13" fillId="2" borderId="29" xfId="0" applyFont="1" applyFill="1" applyBorder="1" applyAlignment="1">
      <alignment horizontal="center" vertical="top" wrapText="1"/>
    </xf>
    <xf numFmtId="0" fontId="13" fillId="2" borderId="30" xfId="0" applyFont="1" applyFill="1" applyBorder="1" applyAlignment="1">
      <alignment horizontal="center" vertical="top" wrapText="1"/>
    </xf>
    <xf numFmtId="44" fontId="13" fillId="0" borderId="32" xfId="5" applyFont="1" applyFill="1" applyBorder="1" applyAlignment="1">
      <alignment vertical="top" wrapText="1"/>
    </xf>
    <xf numFmtId="44" fontId="6" fillId="0" borderId="4" xfId="5" applyFont="1" applyFill="1" applyBorder="1" applyAlignment="1">
      <alignment vertical="center" wrapText="1"/>
    </xf>
    <xf numFmtId="44" fontId="6" fillId="0" borderId="4" xfId="5" applyFont="1" applyBorder="1"/>
    <xf numFmtId="44" fontId="0" fillId="0" borderId="37" xfId="5" applyFont="1" applyBorder="1"/>
    <xf numFmtId="44" fontId="2" fillId="0" borderId="35" xfId="5" applyFont="1" applyFill="1" applyBorder="1" applyAlignment="1">
      <alignment vertical="top" wrapText="1"/>
    </xf>
    <xf numFmtId="44" fontId="0" fillId="0" borderId="36" xfId="5" applyFont="1" applyBorder="1"/>
    <xf numFmtId="44" fontId="0" fillId="0" borderId="38" xfId="5" applyFont="1" applyBorder="1"/>
    <xf numFmtId="4" fontId="16" fillId="0" borderId="42" xfId="5" applyNumberFormat="1" applyFont="1" applyFill="1" applyBorder="1" applyAlignment="1">
      <alignment horizontal="center" vertical="center" wrapText="1"/>
    </xf>
    <xf numFmtId="44" fontId="13" fillId="0" borderId="38" xfId="5" applyFont="1" applyFill="1" applyBorder="1" applyAlignment="1">
      <alignment horizontal="left" vertical="top" wrapText="1"/>
    </xf>
    <xf numFmtId="44" fontId="6" fillId="0" borderId="4" xfId="5" applyFont="1" applyFill="1" applyBorder="1" applyAlignment="1">
      <alignment horizontal="right"/>
    </xf>
    <xf numFmtId="44" fontId="6" fillId="0" borderId="48" xfId="5" applyFont="1" applyBorder="1"/>
    <xf numFmtId="0" fontId="27" fillId="0" borderId="5" xfId="0" applyFont="1" applyBorder="1" applyAlignment="1">
      <alignment wrapText="1"/>
    </xf>
    <xf numFmtId="0" fontId="27" fillId="0" borderId="6" xfId="0" applyFont="1" applyBorder="1" applyAlignment="1">
      <alignment wrapText="1"/>
    </xf>
    <xf numFmtId="0" fontId="27" fillId="0" borderId="16" xfId="0" applyFont="1" applyBorder="1" applyAlignment="1">
      <alignment wrapText="1"/>
    </xf>
    <xf numFmtId="44" fontId="27" fillId="0" borderId="7" xfId="5" applyFont="1" applyFill="1" applyBorder="1" applyAlignment="1">
      <alignment vertical="center" wrapText="1"/>
    </xf>
    <xf numFmtId="164" fontId="0" fillId="0" borderId="31" xfId="0" applyNumberFormat="1" applyBorder="1"/>
    <xf numFmtId="164" fontId="2" fillId="0" borderId="4" xfId="0" applyNumberFormat="1" applyFont="1" applyBorder="1"/>
    <xf numFmtId="0" fontId="18" fillId="0" borderId="0" xfId="0" applyFont="1" applyAlignment="1">
      <alignment horizontal="justify" vertical="justify" wrapText="1"/>
    </xf>
    <xf numFmtId="0" fontId="17" fillId="0" borderId="0" xfId="0" applyFont="1" applyAlignment="1">
      <alignment horizontal="left" vertical="top"/>
    </xf>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xf>
    <xf numFmtId="0" fontId="18" fillId="0" borderId="0" xfId="0" applyFont="1" applyAlignment="1">
      <alignment horizontal="left" vertical="top" wrapText="1"/>
    </xf>
    <xf numFmtId="0" fontId="16" fillId="0" borderId="0" xfId="0" applyFont="1" applyAlignment="1">
      <alignment horizontal="left" vertical="top"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8" xfId="0" applyFont="1" applyBorder="1" applyAlignment="1">
      <alignment horizontal="center"/>
    </xf>
    <xf numFmtId="0" fontId="21" fillId="0" borderId="15" xfId="0" applyFont="1" applyBorder="1" applyAlignment="1">
      <alignment horizontal="center"/>
    </xf>
    <xf numFmtId="0" fontId="21" fillId="0" borderId="46" xfId="0" applyFont="1" applyBorder="1" applyAlignment="1">
      <alignment horizontal="center"/>
    </xf>
    <xf numFmtId="0" fontId="21" fillId="0" borderId="50" xfId="0" applyFont="1" applyBorder="1" applyAlignment="1">
      <alignment horizont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4"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0" fontId="21" fillId="0" borderId="57" xfId="0"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16" fillId="0" borderId="0" xfId="0" applyFont="1" applyAlignment="1">
      <alignment horizontal="left" vertical="justify"/>
    </xf>
    <xf numFmtId="0" fontId="19" fillId="0" borderId="4" xfId="0" applyFont="1" applyBorder="1" applyAlignment="1">
      <alignment horizontal="center" vertical="top" wrapText="1"/>
    </xf>
    <xf numFmtId="0" fontId="19" fillId="0" borderId="13" xfId="0" applyFont="1" applyBorder="1" applyAlignment="1">
      <alignment horizontal="center" vertical="top" wrapText="1"/>
    </xf>
    <xf numFmtId="0" fontId="19" fillId="0" borderId="12" xfId="0" applyFont="1" applyBorder="1" applyAlignment="1">
      <alignment horizontal="center" vertical="top" wrapText="1"/>
    </xf>
    <xf numFmtId="0" fontId="13" fillId="0" borderId="46" xfId="0" applyFont="1" applyBorder="1" applyAlignment="1">
      <alignment horizontal="center" vertical="top" wrapText="1"/>
    </xf>
    <xf numFmtId="0" fontId="13" fillId="0" borderId="55" xfId="0" applyFont="1" applyBorder="1" applyAlignment="1">
      <alignment horizontal="center" vertical="top" wrapText="1"/>
    </xf>
    <xf numFmtId="0" fontId="12" fillId="0" borderId="0" xfId="0" applyFont="1" applyAlignment="1">
      <alignment horizontal="left" vertical="top" wrapText="1"/>
    </xf>
    <xf numFmtId="0" fontId="13" fillId="2" borderId="25" xfId="0" applyFont="1" applyFill="1" applyBorder="1" applyAlignment="1">
      <alignment horizontal="center" vertical="top" wrapText="1"/>
    </xf>
    <xf numFmtId="0" fontId="13" fillId="2" borderId="56" xfId="0" applyFont="1" applyFill="1" applyBorder="1" applyAlignment="1">
      <alignment horizontal="center" vertical="top" wrapText="1"/>
    </xf>
    <xf numFmtId="0" fontId="12" fillId="2" borderId="25" xfId="0" applyFont="1" applyFill="1" applyBorder="1" applyAlignment="1">
      <alignment horizontal="center" vertical="top" wrapText="1"/>
    </xf>
    <xf numFmtId="0" fontId="12" fillId="2" borderId="56" xfId="0" applyFont="1" applyFill="1" applyBorder="1" applyAlignment="1">
      <alignment horizontal="center" vertical="top" wrapText="1"/>
    </xf>
    <xf numFmtId="0" fontId="13" fillId="2" borderId="30" xfId="0" applyFont="1" applyFill="1" applyBorder="1" applyAlignment="1">
      <alignment horizontal="center" vertical="top" wrapText="1"/>
    </xf>
    <xf numFmtId="0" fontId="13" fillId="2" borderId="31" xfId="0" applyFont="1" applyFill="1" applyBorder="1" applyAlignment="1">
      <alignment horizontal="center" vertical="top" wrapText="1"/>
    </xf>
    <xf numFmtId="44" fontId="13" fillId="0" borderId="33" xfId="5" applyFont="1" applyBorder="1" applyAlignment="1">
      <alignment vertical="top" wrapText="1"/>
    </xf>
    <xf numFmtId="44" fontId="13" fillId="0" borderId="34" xfId="5" applyFont="1" applyBorder="1" applyAlignment="1">
      <alignment vertical="top" wrapText="1"/>
    </xf>
    <xf numFmtId="0" fontId="13" fillId="0" borderId="53" xfId="0" applyFont="1" applyBorder="1" applyAlignment="1">
      <alignment horizontal="center" vertical="top" wrapText="1"/>
    </xf>
    <xf numFmtId="0" fontId="13" fillId="0" borderId="54" xfId="0" applyFont="1" applyBorder="1" applyAlignment="1">
      <alignment horizontal="center" vertical="top" wrapText="1"/>
    </xf>
    <xf numFmtId="0" fontId="13" fillId="0" borderId="1"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2" fillId="2" borderId="22" xfId="0" applyFont="1" applyFill="1" applyBorder="1" applyAlignment="1">
      <alignment horizontal="center" vertical="top" wrapText="1"/>
    </xf>
    <xf numFmtId="0" fontId="12" fillId="2" borderId="23" xfId="0" applyFont="1" applyFill="1" applyBorder="1" applyAlignment="1">
      <alignment horizontal="center" vertical="top" wrapText="1"/>
    </xf>
    <xf numFmtId="0" fontId="19" fillId="0" borderId="29" xfId="0" applyFont="1" applyBorder="1" applyAlignment="1">
      <alignment horizontal="center" vertical="top" wrapText="1"/>
    </xf>
    <xf numFmtId="0" fontId="19" fillId="0" borderId="30" xfId="0" applyFont="1" applyBorder="1" applyAlignment="1">
      <alignment horizontal="center" vertical="top" wrapText="1"/>
    </xf>
    <xf numFmtId="0" fontId="19" fillId="0" borderId="25" xfId="0" applyFont="1" applyBorder="1" applyAlignment="1">
      <alignment horizontal="center" vertical="top" wrapText="1"/>
    </xf>
    <xf numFmtId="0" fontId="19" fillId="0" borderId="10" xfId="0" applyFont="1" applyBorder="1" applyAlignment="1">
      <alignment horizontal="center" vertical="top" wrapText="1"/>
    </xf>
    <xf numFmtId="0" fontId="19" fillId="0" borderId="18" xfId="0" applyFont="1" applyBorder="1" applyAlignment="1">
      <alignment horizontal="center" vertical="top" wrapText="1"/>
    </xf>
    <xf numFmtId="0" fontId="19" fillId="0" borderId="15" xfId="0" applyFont="1" applyBorder="1" applyAlignment="1">
      <alignment horizontal="center" vertical="top" wrapText="1"/>
    </xf>
    <xf numFmtId="0" fontId="13" fillId="2" borderId="22" xfId="0" applyFont="1" applyFill="1" applyBorder="1" applyAlignment="1">
      <alignment horizontal="center" vertical="top" wrapText="1"/>
    </xf>
    <xf numFmtId="0" fontId="13" fillId="2" borderId="23" xfId="0" applyFont="1" applyFill="1" applyBorder="1" applyAlignment="1">
      <alignment horizontal="center" vertical="top" wrapText="1"/>
    </xf>
    <xf numFmtId="0" fontId="12" fillId="2" borderId="30" xfId="0" applyFont="1" applyFill="1" applyBorder="1" applyAlignment="1">
      <alignment horizontal="center" vertical="top" wrapText="1"/>
    </xf>
    <xf numFmtId="0" fontId="12" fillId="2" borderId="31" xfId="0" applyFont="1" applyFill="1" applyBorder="1" applyAlignment="1">
      <alignment horizontal="center" vertical="top" wrapText="1"/>
    </xf>
    <xf numFmtId="44" fontId="16" fillId="0" borderId="33" xfId="5" applyFont="1" applyBorder="1" applyAlignment="1">
      <alignment vertical="top" wrapText="1"/>
    </xf>
    <xf numFmtId="44" fontId="16" fillId="0" borderId="34" xfId="5" applyFont="1" applyBorder="1" applyAlignment="1">
      <alignment vertical="top" wrapText="1"/>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2" borderId="29" xfId="0" applyFont="1" applyFill="1" applyBorder="1" applyAlignment="1">
      <alignment horizontal="center" vertical="top" wrapText="1"/>
    </xf>
    <xf numFmtId="0" fontId="16" fillId="0" borderId="0" xfId="0" applyFont="1" applyAlignment="1">
      <alignment horizontal="justify" vertical="justify"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6" fillId="0" borderId="20" xfId="0" applyFont="1" applyBorder="1" applyAlignment="1">
      <alignment horizontal="center" vertical="center" wrapText="1"/>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0" fontId="17" fillId="0" borderId="0" xfId="0" applyFont="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0" fontId="0" fillId="0" borderId="19" xfId="0" applyBorder="1" applyAlignment="1">
      <alignment horizontal="center" vertical="center" wrapText="1"/>
    </xf>
    <xf numFmtId="0" fontId="0" fillId="0" borderId="20" xfId="0" applyBorder="1" applyAlignment="1">
      <alignment horizontal="center" vertical="center" wrapText="1"/>
    </xf>
    <xf numFmtId="164" fontId="2" fillId="0" borderId="61" xfId="5" applyNumberFormat="1" applyFont="1" applyFill="1" applyBorder="1" applyAlignment="1">
      <alignment horizontal="right" vertical="center" wrapText="1"/>
    </xf>
    <xf numFmtId="44" fontId="2" fillId="0" borderId="21" xfId="5" applyFont="1" applyFill="1" applyBorder="1" applyAlignment="1">
      <alignment horizontal="right" vertical="center" wrapText="1"/>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29" fillId="0" borderId="1" xfId="0" applyFont="1" applyBorder="1" applyAlignment="1">
      <alignment horizontal="center"/>
    </xf>
    <xf numFmtId="0" fontId="29" fillId="0" borderId="3" xfId="0" applyFont="1" applyBorder="1" applyAlignment="1">
      <alignment horizontal="center"/>
    </xf>
    <xf numFmtId="0" fontId="2" fillId="0" borderId="19" xfId="0" applyFont="1" applyBorder="1" applyAlignment="1">
      <alignment horizontal="center" wrapText="1"/>
    </xf>
    <xf numFmtId="0" fontId="2" fillId="0" borderId="20" xfId="0" applyFont="1" applyBorder="1" applyAlignment="1">
      <alignment horizontal="center" wrapText="1"/>
    </xf>
    <xf numFmtId="0" fontId="13" fillId="0" borderId="0" xfId="0" applyFont="1" applyAlignment="1">
      <alignment horizontal="left" vertical="top"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32" xfId="0" applyBorder="1" applyAlignment="1">
      <alignment horizontal="center" vertical="center" wrapText="1"/>
    </xf>
    <xf numFmtId="0" fontId="0" fillId="0" borderId="46" xfId="0"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2" fillId="2" borderId="2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5" xfId="0" applyFont="1" applyBorder="1" applyAlignment="1">
      <alignment horizontal="center" vertical="center" wrapText="1"/>
    </xf>
    <xf numFmtId="44" fontId="2" fillId="0" borderId="20" xfId="5" applyFont="1" applyFill="1" applyBorder="1" applyAlignment="1">
      <alignment horizontal="right" vertical="center" wrapText="1"/>
    </xf>
    <xf numFmtId="0" fontId="18" fillId="0" borderId="0" xfId="0" applyFont="1" applyAlignment="1">
      <alignment horizontal="justify" vertical="justify"/>
    </xf>
    <xf numFmtId="49" fontId="6" fillId="0" borderId="4" xfId="0" applyNumberFormat="1" applyFont="1" applyBorder="1" applyAlignment="1">
      <alignment horizontal="center"/>
    </xf>
    <xf numFmtId="0" fontId="6" fillId="0" borderId="4" xfId="0" applyFont="1" applyBorder="1" applyAlignment="1">
      <alignment horizontal="center"/>
    </xf>
    <xf numFmtId="164" fontId="6" fillId="0" borderId="13" xfId="5" applyNumberFormat="1" applyFont="1" applyBorder="1" applyAlignment="1">
      <alignment horizontal="right"/>
    </xf>
    <xf numFmtId="44" fontId="6" fillId="0" borderId="12" xfId="5" applyFont="1" applyBorder="1" applyAlignment="1">
      <alignment horizontal="right"/>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164" fontId="2" fillId="2" borderId="1" xfId="5" applyNumberFormat="1" applyFont="1" applyFill="1" applyBorder="1" applyAlignment="1">
      <alignment horizontal="right" vertical="center" wrapText="1"/>
    </xf>
    <xf numFmtId="44" fontId="2" fillId="2" borderId="3" xfId="5" applyFont="1" applyFill="1" applyBorder="1" applyAlignment="1">
      <alignment horizontal="right" vertical="center" wrapText="1"/>
    </xf>
    <xf numFmtId="0" fontId="29" fillId="0" borderId="4" xfId="0" applyFont="1" applyBorder="1" applyAlignment="1">
      <alignment horizontal="center" vertical="center"/>
    </xf>
    <xf numFmtId="49" fontId="6" fillId="0" borderId="53" xfId="0" applyNumberFormat="1" applyFont="1" applyBorder="1" applyAlignment="1">
      <alignment horizontal="center"/>
    </xf>
    <xf numFmtId="49" fontId="6" fillId="0" borderId="54" xfId="0" applyNumberFormat="1" applyFont="1" applyBorder="1" applyAlignment="1">
      <alignment horizontal="center"/>
    </xf>
    <xf numFmtId="0" fontId="6" fillId="0" borderId="53" xfId="0" applyFont="1" applyBorder="1" applyAlignment="1">
      <alignment horizontal="center"/>
    </xf>
    <xf numFmtId="0" fontId="6" fillId="0" borderId="50" xfId="0" applyFont="1" applyBorder="1" applyAlignment="1">
      <alignment horizontal="center"/>
    </xf>
    <xf numFmtId="164" fontId="6" fillId="0" borderId="54" xfId="0" applyNumberFormat="1" applyFont="1" applyBorder="1" applyAlignment="1">
      <alignment horizontal="right"/>
    </xf>
    <xf numFmtId="164" fontId="6" fillId="0" borderId="50" xfId="0" applyNumberFormat="1" applyFont="1" applyBorder="1" applyAlignment="1">
      <alignment horizontal="right"/>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0" borderId="59" xfId="0" applyNumberFormat="1" applyFont="1" applyBorder="1" applyAlignment="1">
      <alignment horizontal="center"/>
    </xf>
    <xf numFmtId="49" fontId="6" fillId="0" borderId="60" xfId="0" applyNumberFormat="1" applyFont="1" applyBorder="1" applyAlignment="1">
      <alignment horizontal="center"/>
    </xf>
    <xf numFmtId="0" fontId="6" fillId="0" borderId="18" xfId="0" applyFont="1" applyBorder="1" applyAlignment="1">
      <alignment horizontal="center"/>
    </xf>
    <xf numFmtId="0" fontId="6" fillId="0" borderId="14" xfId="0" applyFont="1" applyBorder="1" applyAlignment="1">
      <alignment horizontal="center"/>
    </xf>
    <xf numFmtId="164" fontId="6" fillId="0" borderId="58" xfId="0" applyNumberFormat="1" applyFont="1" applyBorder="1" applyAlignment="1">
      <alignment horizontal="right"/>
    </xf>
    <xf numFmtId="164" fontId="6" fillId="0" borderId="26" xfId="0" applyNumberFormat="1" applyFont="1" applyBorder="1" applyAlignment="1">
      <alignment horizontal="right"/>
    </xf>
    <xf numFmtId="49" fontId="6" fillId="0" borderId="18" xfId="0" applyNumberFormat="1" applyFont="1" applyBorder="1" applyAlignment="1">
      <alignment horizontal="center"/>
    </xf>
    <xf numFmtId="49" fontId="6" fillId="0" borderId="15" xfId="0" applyNumberFormat="1" applyFont="1" applyBorder="1" applyAlignment="1">
      <alignment horizontal="center"/>
    </xf>
    <xf numFmtId="164" fontId="6" fillId="0" borderId="15" xfId="0" applyNumberFormat="1" applyFont="1" applyBorder="1" applyAlignment="1">
      <alignment horizontal="right"/>
    </xf>
    <xf numFmtId="164" fontId="6" fillId="0" borderId="14" xfId="0" applyNumberFormat="1" applyFont="1" applyBorder="1" applyAlignment="1">
      <alignment horizontal="right"/>
    </xf>
    <xf numFmtId="0" fontId="0" fillId="2" borderId="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7" xfId="0" applyFill="1" applyBorder="1" applyAlignment="1">
      <alignment horizontal="center" vertical="center" wrapText="1"/>
    </xf>
    <xf numFmtId="164" fontId="2" fillId="2" borderId="17" xfId="5" applyNumberFormat="1" applyFont="1" applyFill="1" applyBorder="1" applyAlignment="1">
      <alignment horizontal="right" vertical="center" wrapText="1"/>
    </xf>
    <xf numFmtId="44" fontId="2" fillId="2" borderId="7" xfId="5" applyFont="1" applyFill="1" applyBorder="1" applyAlignment="1">
      <alignment horizontal="right" vertical="center" wrapText="1"/>
    </xf>
    <xf numFmtId="164" fontId="2" fillId="2" borderId="2" xfId="5" applyNumberFormat="1" applyFont="1" applyFill="1" applyBorder="1" applyAlignment="1">
      <alignment horizontal="right" vertical="center" wrapText="1"/>
    </xf>
    <xf numFmtId="49" fontId="6" fillId="0" borderId="52" xfId="0" applyNumberFormat="1" applyFont="1" applyBorder="1" applyAlignment="1">
      <alignment horizontal="center"/>
    </xf>
    <xf numFmtId="49" fontId="6" fillId="0" borderId="58" xfId="0" applyNumberFormat="1" applyFont="1" applyBorder="1" applyAlignment="1">
      <alignment horizontal="center"/>
    </xf>
    <xf numFmtId="0" fontId="6" fillId="0" borderId="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164" fontId="27" fillId="0" borderId="1" xfId="0" applyNumberFormat="1" applyFont="1" applyBorder="1" applyAlignment="1">
      <alignment horizontal="right" vertical="center" wrapText="1"/>
    </xf>
    <xf numFmtId="0" fontId="27" fillId="0" borderId="3" xfId="0" applyFont="1" applyBorder="1" applyAlignment="1">
      <alignment horizontal="right" vertical="center" wrapText="1"/>
    </xf>
    <xf numFmtId="44" fontId="27" fillId="0" borderId="1" xfId="5" applyFont="1" applyBorder="1" applyAlignment="1">
      <alignment horizontal="center" vertical="center" wrapText="1"/>
    </xf>
    <xf numFmtId="44" fontId="27" fillId="0" borderId="3" xfId="5" applyFont="1" applyBorder="1" applyAlignment="1">
      <alignment horizontal="center" vertical="center" wrapText="1"/>
    </xf>
    <xf numFmtId="0" fontId="2" fillId="2" borderId="1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44" fontId="27" fillId="0" borderId="1" xfId="5" applyFont="1" applyFill="1" applyBorder="1" applyAlignment="1">
      <alignment horizontal="right"/>
    </xf>
    <xf numFmtId="44" fontId="27" fillId="0" borderId="3" xfId="5" applyFont="1" applyFill="1" applyBorder="1" applyAlignment="1">
      <alignment horizontal="right"/>
    </xf>
    <xf numFmtId="49" fontId="6" fillId="0" borderId="47" xfId="0" applyNumberFormat="1" applyFont="1" applyBorder="1" applyAlignment="1">
      <alignment horizontal="center" vertical="center" wrapText="1"/>
    </xf>
    <xf numFmtId="0" fontId="6" fillId="0" borderId="5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0" xfId="0" applyFont="1" applyAlignment="1">
      <alignment horizontal="justify" vertical="distributed"/>
    </xf>
    <xf numFmtId="0" fontId="26" fillId="0" borderId="0" xfId="0" applyFont="1" applyAlignment="1">
      <alignment horizontal="center" vertical="top" wrapText="1"/>
    </xf>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center" vertical="distributed" wrapText="1"/>
    </xf>
    <xf numFmtId="0" fontId="7" fillId="0" borderId="0" xfId="0" applyFont="1" applyAlignment="1">
      <alignment horizontal="left" vertical="top"/>
    </xf>
    <xf numFmtId="0" fontId="2" fillId="2" borderId="23" xfId="0" applyFont="1" applyFill="1" applyBorder="1" applyAlignment="1">
      <alignment horizontal="center" vertical="center" wrapText="1"/>
    </xf>
  </cellXfs>
  <cellStyles count="14">
    <cellStyle name="Millares" xfId="1" builtinId="3"/>
    <cellStyle name="Millares 2" xfId="2" xr:uid="{00000000-0005-0000-0000-000001000000}"/>
    <cellStyle name="Millares 2 2" xfId="4" xr:uid="{7FDE25C3-4D43-45DD-AEE9-EB7075DEB4CC}"/>
    <cellStyle name="Millares 2 3" xfId="11" xr:uid="{9931387C-0B69-4B74-ABEE-8469756C6B8A}"/>
    <cellStyle name="Millares 3" xfId="3" xr:uid="{080B81D3-8F75-4E80-94D1-6A8E7E4C8676}"/>
    <cellStyle name="Millares 4" xfId="13" xr:uid="{C0F20E7E-4BEA-4CD4-9760-52D85A86F21C}"/>
    <cellStyle name="Moneda" xfId="5" builtinId="4"/>
    <cellStyle name="Moneda 2" xfId="6" xr:uid="{DC7C2498-B7F5-4C05-8619-25BE39AFE471}"/>
    <cellStyle name="Moneda 2 2" xfId="10" xr:uid="{522FF7C3-7EDD-49B5-950C-B6D7D3FE80B5}"/>
    <cellStyle name="Moneda 3" xfId="7" xr:uid="{CCA4D9D7-5AFD-42EA-9A46-E7AB24FEF15A}"/>
    <cellStyle name="Moneda 3 2" xfId="12" xr:uid="{5D204535-7179-4DCA-80DD-4AC03A44A402}"/>
    <cellStyle name="Moneda 4" xfId="8" xr:uid="{F03123B3-ECD7-4396-8BED-9B63FAD27C7B}"/>
    <cellStyle name="Normal" xfId="0" builtinId="0"/>
    <cellStyle name="Normal 2" xfId="9" xr:uid="{02186AD8-852F-4E8A-ABB7-D6A37655D7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20926</xdr:colOff>
      <xdr:row>0</xdr:row>
      <xdr:rowOff>0</xdr:rowOff>
    </xdr:from>
    <xdr:to>
      <xdr:col>4</xdr:col>
      <xdr:colOff>938230</xdr:colOff>
      <xdr:row>3</xdr:row>
      <xdr:rowOff>296575</xdr:rowOff>
    </xdr:to>
    <xdr:pic>
      <xdr:nvPicPr>
        <xdr:cNvPr id="2" name="Imagen 1">
          <a:extLst>
            <a:ext uri="{FF2B5EF4-FFF2-40B4-BE49-F238E27FC236}">
              <a16:creationId xmlns:a16="http://schemas.microsoft.com/office/drawing/2014/main" id="{D540D558-74DC-4B7D-94D4-14084893D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26" y="20925"/>
          <a:ext cx="3827721" cy="868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7592-1E5E-4F2C-99D0-C8EB7620F0F3}">
  <sheetPr>
    <tabColor rgb="FFFF0000"/>
  </sheetPr>
  <dimension ref="A1:M480"/>
  <sheetViews>
    <sheetView tabSelected="1" zoomScale="120" zoomScaleNormal="120" zoomScaleSheetLayoutView="120" workbookViewId="0">
      <selection activeCell="H121" sqref="H121"/>
    </sheetView>
  </sheetViews>
  <sheetFormatPr baseColWidth="10" defaultColWidth="11.5703125" defaultRowHeight="15" x14ac:dyDescent="0.25"/>
  <cols>
    <col min="1" max="1" width="7.7109375" customWidth="1"/>
    <col min="2" max="2" width="8.28515625" customWidth="1"/>
    <col min="3" max="3" width="7.42578125" customWidth="1"/>
    <col min="4" max="4" width="20.140625" customWidth="1"/>
    <col min="5" max="5" width="40.85546875" customWidth="1"/>
    <col min="6" max="6" width="15.42578125" customWidth="1"/>
    <col min="7" max="7" width="20.85546875" customWidth="1"/>
    <col min="8" max="8" width="14.42578125" bestFit="1" customWidth="1"/>
    <col min="9" max="9" width="12.28515625" bestFit="1" customWidth="1"/>
  </cols>
  <sheetData>
    <row r="1" spans="1:11" ht="15" customHeight="1" x14ac:dyDescent="0.25">
      <c r="B1" s="24"/>
      <c r="C1" s="24"/>
      <c r="D1" s="24"/>
      <c r="E1" s="24"/>
      <c r="F1" s="24"/>
      <c r="G1" s="24"/>
      <c r="H1" s="24"/>
      <c r="I1" s="24"/>
    </row>
    <row r="2" spans="1:11" x14ac:dyDescent="0.25">
      <c r="B2" s="25"/>
      <c r="C2" s="25"/>
      <c r="D2" s="25"/>
      <c r="E2" s="25"/>
      <c r="F2" s="25"/>
      <c r="G2" s="25"/>
      <c r="H2" s="25"/>
    </row>
    <row r="4" spans="1:11" ht="39" customHeight="1" x14ac:dyDescent="0.25">
      <c r="B4" s="296" t="s">
        <v>223</v>
      </c>
      <c r="C4" s="296"/>
      <c r="D4" s="296"/>
      <c r="E4" s="296"/>
      <c r="F4" s="296"/>
      <c r="G4" s="296"/>
      <c r="H4" s="52"/>
    </row>
    <row r="5" spans="1:11" x14ac:dyDescent="0.25">
      <c r="F5" s="43"/>
      <c r="G5" s="43"/>
    </row>
    <row r="6" spans="1:11" x14ac:dyDescent="0.25">
      <c r="B6" s="297" t="s">
        <v>42</v>
      </c>
      <c r="C6" s="297"/>
      <c r="D6" s="297"/>
      <c r="E6" s="297"/>
      <c r="F6" s="297"/>
      <c r="G6" s="297"/>
    </row>
    <row r="7" spans="1:11" x14ac:dyDescent="0.25">
      <c r="D7" s="298" t="s">
        <v>424</v>
      </c>
      <c r="E7" s="298"/>
      <c r="F7" s="298"/>
    </row>
    <row r="9" spans="1:11" ht="41.25" customHeight="1" x14ac:dyDescent="0.25">
      <c r="B9" s="299" t="s">
        <v>206</v>
      </c>
      <c r="C9" s="299"/>
      <c r="D9" s="299"/>
      <c r="E9" s="299"/>
      <c r="F9" s="299"/>
      <c r="G9" s="299"/>
      <c r="H9" s="51"/>
      <c r="I9" s="51"/>
      <c r="J9" s="51"/>
      <c r="K9" s="51"/>
    </row>
    <row r="10" spans="1:11" x14ac:dyDescent="0.25">
      <c r="A10" s="51"/>
      <c r="B10" s="51"/>
      <c r="C10" s="51"/>
      <c r="D10" s="51"/>
      <c r="E10" s="51"/>
      <c r="F10" s="51"/>
      <c r="G10" s="51"/>
      <c r="H10" s="51"/>
      <c r="I10" s="51"/>
      <c r="J10" s="51"/>
      <c r="K10" s="51"/>
    </row>
    <row r="11" spans="1:11" x14ac:dyDescent="0.25">
      <c r="A11" s="5"/>
      <c r="B11" s="5"/>
      <c r="C11" s="5"/>
      <c r="D11" s="5"/>
      <c r="E11" s="5"/>
      <c r="F11" s="5"/>
      <c r="G11" s="5"/>
      <c r="H11" s="5"/>
      <c r="I11" s="5"/>
      <c r="J11" s="5"/>
      <c r="K11" s="5"/>
    </row>
    <row r="12" spans="1:11" x14ac:dyDescent="0.25">
      <c r="B12" s="54" t="s">
        <v>4</v>
      </c>
      <c r="C12" s="54"/>
      <c r="D12" s="54"/>
      <c r="E12" s="54"/>
      <c r="F12" s="54"/>
      <c r="G12" s="54"/>
      <c r="H12" s="54"/>
      <c r="I12" s="54"/>
      <c r="J12" s="54"/>
      <c r="K12" s="54"/>
    </row>
    <row r="13" spans="1:11" x14ac:dyDescent="0.25">
      <c r="A13" s="5"/>
      <c r="B13" s="5"/>
      <c r="C13" s="5"/>
      <c r="D13" s="5"/>
      <c r="E13" s="5"/>
      <c r="F13" s="5"/>
      <c r="G13" s="5"/>
      <c r="H13" s="5"/>
      <c r="I13" s="5"/>
      <c r="J13" s="5"/>
      <c r="K13" s="5"/>
    </row>
    <row r="14" spans="1:11" ht="15.75" x14ac:dyDescent="0.25">
      <c r="A14" s="6" t="s">
        <v>6</v>
      </c>
      <c r="B14" s="55" t="s">
        <v>5</v>
      </c>
      <c r="C14" s="55"/>
      <c r="D14" s="55"/>
      <c r="E14" s="55"/>
      <c r="F14" s="55"/>
      <c r="G14" s="55"/>
      <c r="H14" s="55"/>
      <c r="I14" s="55"/>
      <c r="J14" s="55"/>
      <c r="K14" s="55"/>
    </row>
    <row r="15" spans="1:11" x14ac:dyDescent="0.25">
      <c r="A15" s="5"/>
      <c r="B15" s="5"/>
      <c r="C15" s="5"/>
      <c r="D15" s="5"/>
      <c r="E15" s="5"/>
      <c r="F15" s="5"/>
      <c r="G15" s="5"/>
      <c r="H15" s="5"/>
      <c r="I15" s="5"/>
      <c r="J15" s="5"/>
      <c r="K15" s="5"/>
    </row>
    <row r="16" spans="1:11" ht="15.75" x14ac:dyDescent="0.25">
      <c r="B16" s="42" t="s">
        <v>139</v>
      </c>
      <c r="C16" s="41"/>
      <c r="D16" s="41"/>
      <c r="E16" s="41"/>
      <c r="F16" s="41"/>
      <c r="G16" s="41"/>
      <c r="H16" s="41"/>
      <c r="I16" s="41"/>
      <c r="J16" s="41"/>
      <c r="K16" s="41"/>
    </row>
    <row r="17" spans="1:11" ht="15.75" customHeight="1" x14ac:dyDescent="0.25">
      <c r="A17" s="7"/>
      <c r="B17" s="128" t="s">
        <v>425</v>
      </c>
      <c r="C17" s="128"/>
      <c r="D17" s="128"/>
      <c r="E17" s="128"/>
      <c r="F17" s="128"/>
      <c r="G17" s="128"/>
    </row>
    <row r="18" spans="1:11" x14ac:dyDescent="0.25">
      <c r="A18" s="7"/>
    </row>
    <row r="19" spans="1:11" x14ac:dyDescent="0.25">
      <c r="A19" s="7"/>
      <c r="B19" s="43" t="s">
        <v>142</v>
      </c>
    </row>
    <row r="20" spans="1:11" x14ac:dyDescent="0.25">
      <c r="C20" s="5"/>
      <c r="D20" s="5"/>
      <c r="E20" s="5"/>
      <c r="F20" s="5"/>
      <c r="G20" s="5"/>
      <c r="H20" s="5"/>
      <c r="I20" s="5"/>
      <c r="J20" s="5"/>
      <c r="K20" s="5"/>
    </row>
    <row r="21" spans="1:11" x14ac:dyDescent="0.25">
      <c r="B21" s="300" t="s">
        <v>414</v>
      </c>
      <c r="C21" s="300"/>
      <c r="D21" s="300"/>
      <c r="E21" s="300"/>
      <c r="F21" s="300"/>
      <c r="G21" s="300"/>
      <c r="H21" s="46"/>
      <c r="I21" s="46"/>
      <c r="J21" s="46"/>
      <c r="K21" s="46"/>
    </row>
    <row r="22" spans="1:11" x14ac:dyDescent="0.25">
      <c r="B22" s="46"/>
      <c r="C22" s="46"/>
      <c r="D22" s="46"/>
      <c r="E22" s="46"/>
      <c r="F22" s="46"/>
      <c r="G22" s="46"/>
      <c r="H22" s="46"/>
      <c r="I22" s="46"/>
      <c r="J22" s="46"/>
      <c r="K22" s="46"/>
    </row>
    <row r="23" spans="1:11" ht="25.5" customHeight="1" x14ac:dyDescent="0.25">
      <c r="B23" s="128" t="s">
        <v>436</v>
      </c>
      <c r="C23" s="128"/>
      <c r="D23" s="128"/>
      <c r="E23" s="128"/>
      <c r="F23" s="128"/>
      <c r="G23" s="128"/>
      <c r="H23" s="46"/>
      <c r="I23" s="46"/>
      <c r="J23" s="46"/>
      <c r="K23" s="46"/>
    </row>
    <row r="24" spans="1:11" ht="16.149999999999999" customHeight="1" x14ac:dyDescent="0.25">
      <c r="B24" s="64"/>
      <c r="C24" s="64"/>
      <c r="D24" s="64"/>
      <c r="E24" s="64"/>
      <c r="F24" s="64"/>
      <c r="G24" s="64"/>
      <c r="H24" s="46"/>
      <c r="I24" s="46"/>
      <c r="J24" s="46"/>
      <c r="K24" s="46"/>
    </row>
    <row r="25" spans="1:11" ht="16.149999999999999" customHeight="1" x14ac:dyDescent="0.25">
      <c r="B25" s="43" t="s">
        <v>207</v>
      </c>
      <c r="C25" s="64"/>
      <c r="D25" s="64"/>
      <c r="E25" s="64"/>
      <c r="F25" s="64"/>
      <c r="G25" s="64"/>
      <c r="H25" s="46"/>
      <c r="I25" s="46"/>
      <c r="J25" s="46"/>
      <c r="K25" s="46"/>
    </row>
    <row r="26" spans="1:11" ht="84" customHeight="1" x14ac:dyDescent="0.25">
      <c r="B26" s="295" t="s">
        <v>441</v>
      </c>
      <c r="C26" s="295"/>
      <c r="D26" s="295"/>
      <c r="E26" s="295"/>
      <c r="F26" s="295"/>
      <c r="G26" s="295"/>
      <c r="H26" s="46"/>
      <c r="I26" s="46"/>
      <c r="J26" s="46"/>
      <c r="K26" s="46"/>
    </row>
    <row r="27" spans="1:11" ht="15.75" thickBot="1" x14ac:dyDescent="0.3">
      <c r="B27" s="8"/>
      <c r="C27" s="8"/>
      <c r="D27" s="8"/>
      <c r="E27" s="8"/>
      <c r="F27" s="8"/>
      <c r="G27" s="8"/>
      <c r="H27" s="8"/>
      <c r="I27" s="8"/>
      <c r="J27" s="8"/>
      <c r="K27" s="8"/>
    </row>
    <row r="28" spans="1:11" ht="25.15" customHeight="1" thickBot="1" x14ac:dyDescent="0.3">
      <c r="B28" s="226" t="s">
        <v>0</v>
      </c>
      <c r="C28" s="227"/>
      <c r="D28" s="226" t="s">
        <v>1</v>
      </c>
      <c r="E28" s="301"/>
      <c r="F28" s="227"/>
      <c r="G28" s="72" t="s">
        <v>2</v>
      </c>
    </row>
    <row r="29" spans="1:11" ht="15" customHeight="1" x14ac:dyDescent="0.25">
      <c r="B29" s="233" t="s">
        <v>43</v>
      </c>
      <c r="C29" s="235"/>
      <c r="D29" s="233" t="s">
        <v>8</v>
      </c>
      <c r="E29" s="234"/>
      <c r="F29" s="235"/>
      <c r="G29" s="112">
        <v>0</v>
      </c>
    </row>
    <row r="30" spans="1:11" ht="15" customHeight="1" x14ac:dyDescent="0.25">
      <c r="B30" s="216" t="s">
        <v>44</v>
      </c>
      <c r="C30" s="218"/>
      <c r="D30" s="216" t="s">
        <v>9</v>
      </c>
      <c r="E30" s="217"/>
      <c r="F30" s="218"/>
      <c r="G30" s="113">
        <v>0.13</v>
      </c>
    </row>
    <row r="31" spans="1:11" ht="15" customHeight="1" x14ac:dyDescent="0.25">
      <c r="B31" s="216" t="s">
        <v>45</v>
      </c>
      <c r="C31" s="218"/>
      <c r="D31" s="216" t="s">
        <v>10</v>
      </c>
      <c r="E31" s="217"/>
      <c r="F31" s="218"/>
      <c r="G31" s="113">
        <v>32.85</v>
      </c>
    </row>
    <row r="32" spans="1:11" ht="15" customHeight="1" x14ac:dyDescent="0.25">
      <c r="B32" s="216" t="s">
        <v>46</v>
      </c>
      <c r="C32" s="218"/>
      <c r="D32" s="216" t="s">
        <v>11</v>
      </c>
      <c r="E32" s="217"/>
      <c r="F32" s="218"/>
      <c r="G32" s="113">
        <v>239997.03</v>
      </c>
    </row>
    <row r="33" spans="2:7" ht="15.75" customHeight="1" x14ac:dyDescent="0.25">
      <c r="B33" s="216" t="s">
        <v>47</v>
      </c>
      <c r="C33" s="218"/>
      <c r="D33" s="216" t="s">
        <v>52</v>
      </c>
      <c r="E33" s="217"/>
      <c r="F33" s="218"/>
      <c r="G33" s="113">
        <v>2.5</v>
      </c>
    </row>
    <row r="34" spans="2:7" ht="15.75" customHeight="1" x14ac:dyDescent="0.25">
      <c r="B34" s="216" t="s">
        <v>48</v>
      </c>
      <c r="C34" s="218"/>
      <c r="D34" s="216" t="s">
        <v>12</v>
      </c>
      <c r="E34" s="217"/>
      <c r="F34" s="218"/>
      <c r="G34" s="113">
        <v>51111.7</v>
      </c>
    </row>
    <row r="35" spans="2:7" ht="15.75" customHeight="1" x14ac:dyDescent="0.25">
      <c r="B35" s="216" t="s">
        <v>49</v>
      </c>
      <c r="C35" s="218"/>
      <c r="D35" s="216" t="s">
        <v>13</v>
      </c>
      <c r="E35" s="217"/>
      <c r="F35" s="218"/>
      <c r="G35" s="113">
        <v>0</v>
      </c>
    </row>
    <row r="36" spans="2:7" ht="15.75" customHeight="1" x14ac:dyDescent="0.25">
      <c r="B36" s="216" t="s">
        <v>50</v>
      </c>
      <c r="C36" s="218"/>
      <c r="D36" s="216" t="s">
        <v>14</v>
      </c>
      <c r="E36" s="217"/>
      <c r="F36" s="218"/>
      <c r="G36" s="113">
        <v>0</v>
      </c>
    </row>
    <row r="37" spans="2:7" ht="15.75" customHeight="1" x14ac:dyDescent="0.25">
      <c r="B37" s="216" t="s">
        <v>51</v>
      </c>
      <c r="C37" s="218"/>
      <c r="D37" s="216" t="s">
        <v>15</v>
      </c>
      <c r="E37" s="217"/>
      <c r="F37" s="218"/>
      <c r="G37" s="113">
        <v>926.96</v>
      </c>
    </row>
    <row r="38" spans="2:7" ht="15.75" customHeight="1" x14ac:dyDescent="0.25">
      <c r="B38" s="216" t="s">
        <v>233</v>
      </c>
      <c r="C38" s="218"/>
      <c r="D38" s="216" t="s">
        <v>232</v>
      </c>
      <c r="E38" s="217"/>
      <c r="F38" s="218"/>
      <c r="G38" s="113">
        <v>0</v>
      </c>
    </row>
    <row r="39" spans="2:7" ht="15.75" customHeight="1" x14ac:dyDescent="0.25">
      <c r="B39" s="216" t="s">
        <v>254</v>
      </c>
      <c r="C39" s="218"/>
      <c r="D39" s="216" t="s">
        <v>255</v>
      </c>
      <c r="E39" s="217"/>
      <c r="F39" s="218"/>
      <c r="G39" s="113">
        <v>0</v>
      </c>
    </row>
    <row r="40" spans="2:7" ht="15.75" customHeight="1" x14ac:dyDescent="0.25">
      <c r="B40" s="216" t="s">
        <v>269</v>
      </c>
      <c r="C40" s="218"/>
      <c r="D40" s="216" t="s">
        <v>268</v>
      </c>
      <c r="E40" s="217" t="s">
        <v>268</v>
      </c>
      <c r="F40" s="218"/>
      <c r="G40" s="113">
        <v>0</v>
      </c>
    </row>
    <row r="41" spans="2:7" ht="15.75" customHeight="1" x14ac:dyDescent="0.25">
      <c r="B41" s="216" t="s">
        <v>291</v>
      </c>
      <c r="C41" s="218"/>
      <c r="D41" s="216" t="s">
        <v>292</v>
      </c>
      <c r="E41" s="217"/>
      <c r="F41" s="218"/>
      <c r="G41" s="113">
        <v>0</v>
      </c>
    </row>
    <row r="42" spans="2:7" ht="15.75" customHeight="1" x14ac:dyDescent="0.25">
      <c r="B42" s="216" t="s">
        <v>322</v>
      </c>
      <c r="C42" s="218"/>
      <c r="D42" s="216" t="s">
        <v>323</v>
      </c>
      <c r="E42" s="217"/>
      <c r="F42" s="218"/>
      <c r="G42" s="113">
        <v>0</v>
      </c>
    </row>
    <row r="43" spans="2:7" ht="15.75" customHeight="1" x14ac:dyDescent="0.25">
      <c r="B43" s="293" t="s">
        <v>326</v>
      </c>
      <c r="C43" s="294"/>
      <c r="D43" s="216" t="s">
        <v>327</v>
      </c>
      <c r="E43" s="217"/>
      <c r="F43" s="218"/>
      <c r="G43" s="113">
        <v>182849.08</v>
      </c>
    </row>
    <row r="44" spans="2:7" ht="15.75" customHeight="1" x14ac:dyDescent="0.25">
      <c r="B44" s="216" t="s">
        <v>256</v>
      </c>
      <c r="C44" s="218"/>
      <c r="D44" s="216" t="s">
        <v>258</v>
      </c>
      <c r="E44" s="217"/>
      <c r="F44" s="218"/>
      <c r="G44" s="113">
        <v>0</v>
      </c>
    </row>
    <row r="45" spans="2:7" ht="15.75" customHeight="1" x14ac:dyDescent="0.25">
      <c r="B45" s="216" t="s">
        <v>257</v>
      </c>
      <c r="C45" s="218"/>
      <c r="D45" s="216" t="s">
        <v>259</v>
      </c>
      <c r="E45" s="217"/>
      <c r="F45" s="218"/>
      <c r="G45" s="113">
        <v>0</v>
      </c>
    </row>
    <row r="46" spans="2:7" ht="15.75" customHeight="1" x14ac:dyDescent="0.25">
      <c r="B46" s="216" t="s">
        <v>301</v>
      </c>
      <c r="C46" s="218"/>
      <c r="D46" s="216" t="s">
        <v>303</v>
      </c>
      <c r="E46" s="217"/>
      <c r="F46" s="218"/>
      <c r="G46" s="113">
        <v>1106927.3999999999</v>
      </c>
    </row>
    <row r="47" spans="2:7" ht="15.75" customHeight="1" x14ac:dyDescent="0.25">
      <c r="B47" s="216" t="s">
        <v>302</v>
      </c>
      <c r="C47" s="218"/>
      <c r="D47" s="216" t="s">
        <v>304</v>
      </c>
      <c r="E47" s="217"/>
      <c r="F47" s="218"/>
      <c r="G47" s="113">
        <v>1104655.3899999999</v>
      </c>
    </row>
    <row r="48" spans="2:7" ht="15.75" customHeight="1" x14ac:dyDescent="0.25">
      <c r="B48" s="216" t="s">
        <v>328</v>
      </c>
      <c r="C48" s="218"/>
      <c r="D48" s="216" t="s">
        <v>329</v>
      </c>
      <c r="E48" s="217"/>
      <c r="F48" s="218"/>
      <c r="G48" s="113">
        <v>2683216.69</v>
      </c>
    </row>
    <row r="49" spans="1:11" ht="15.75" customHeight="1" thickBot="1" x14ac:dyDescent="0.3">
      <c r="B49" s="289" t="s">
        <v>330</v>
      </c>
      <c r="C49" s="290"/>
      <c r="D49" s="291" t="s">
        <v>331</v>
      </c>
      <c r="E49" s="292"/>
      <c r="F49" s="290"/>
      <c r="G49" s="121">
        <v>253217.61</v>
      </c>
    </row>
    <row r="50" spans="1:11" ht="15.75" customHeight="1" thickBot="1" x14ac:dyDescent="0.3">
      <c r="B50" s="284"/>
      <c r="C50" s="286"/>
      <c r="D50" s="122"/>
      <c r="E50" s="123"/>
      <c r="F50" s="124" t="s">
        <v>17</v>
      </c>
      <c r="G50" s="125">
        <f>SUM(G29:G49)</f>
        <v>5622937.3400000008</v>
      </c>
    </row>
    <row r="52" spans="1:11" ht="14.45" customHeight="1" x14ac:dyDescent="0.25">
      <c r="C52" s="44"/>
      <c r="D52" s="44"/>
      <c r="E52" s="44"/>
      <c r="F52" s="44"/>
      <c r="G52" s="44"/>
      <c r="H52" s="44"/>
      <c r="I52" s="44"/>
      <c r="J52" s="44"/>
      <c r="K52" s="44"/>
    </row>
    <row r="53" spans="1:11" x14ac:dyDescent="0.25">
      <c r="A53" s="38"/>
      <c r="B53" s="45" t="s">
        <v>426</v>
      </c>
      <c r="C53" s="39"/>
      <c r="D53" s="39"/>
      <c r="E53" s="39"/>
      <c r="F53" s="39"/>
      <c r="G53" s="39"/>
      <c r="H53" s="39"/>
      <c r="I53" s="39"/>
      <c r="J53" s="39"/>
      <c r="K53" s="39"/>
    </row>
    <row r="54" spans="1:11" ht="26.25" customHeight="1" thickBot="1" x14ac:dyDescent="0.3">
      <c r="A54" s="38"/>
      <c r="B54" s="36"/>
      <c r="C54" s="36"/>
      <c r="D54" s="36"/>
      <c r="E54" s="36"/>
      <c r="F54" s="36"/>
      <c r="G54" s="36"/>
      <c r="H54" s="36"/>
      <c r="I54" s="36"/>
      <c r="J54" s="36"/>
      <c r="K54" s="36"/>
    </row>
    <row r="55" spans="1:11" ht="27" customHeight="1" thickBot="1" x14ac:dyDescent="0.3">
      <c r="A55" s="38"/>
      <c r="B55" s="195" t="s">
        <v>0</v>
      </c>
      <c r="C55" s="196"/>
      <c r="D55" s="253" t="s">
        <v>1</v>
      </c>
      <c r="E55" s="283"/>
      <c r="F55" s="253" t="s">
        <v>2</v>
      </c>
      <c r="G55" s="255"/>
    </row>
    <row r="56" spans="1:11" ht="15" customHeight="1" thickBot="1" x14ac:dyDescent="0.3">
      <c r="A56" s="38"/>
      <c r="B56" s="284" t="s">
        <v>53</v>
      </c>
      <c r="C56" s="285"/>
      <c r="D56" s="285" t="s">
        <v>105</v>
      </c>
      <c r="E56" s="286"/>
      <c r="F56" s="287">
        <v>1004468.04</v>
      </c>
      <c r="G56" s="288"/>
    </row>
    <row r="57" spans="1:11" ht="47.25" customHeight="1" x14ac:dyDescent="0.25">
      <c r="A57" s="38"/>
      <c r="B57" s="128" t="s">
        <v>447</v>
      </c>
      <c r="C57" s="128"/>
      <c r="D57" s="128"/>
      <c r="E57" s="128"/>
      <c r="F57" s="128"/>
      <c r="G57" s="128"/>
      <c r="H57" s="4"/>
      <c r="I57" s="4"/>
      <c r="J57" s="4"/>
      <c r="K57" s="4"/>
    </row>
    <row r="58" spans="1:11" ht="15" customHeight="1" thickBot="1" x14ac:dyDescent="0.3">
      <c r="A58" s="38"/>
      <c r="B58" s="64"/>
      <c r="C58" s="64"/>
      <c r="D58" s="64"/>
      <c r="E58" s="64"/>
      <c r="F58" s="64"/>
      <c r="G58" s="64"/>
      <c r="H58" s="4"/>
      <c r="I58" s="4"/>
      <c r="J58" s="4"/>
      <c r="K58" s="4"/>
    </row>
    <row r="59" spans="1:11" ht="15" customHeight="1" thickBot="1" x14ac:dyDescent="0.3">
      <c r="A59" s="38"/>
      <c r="B59" s="195" t="s">
        <v>0</v>
      </c>
      <c r="C59" s="196"/>
      <c r="D59" s="253" t="s">
        <v>1</v>
      </c>
      <c r="E59" s="283"/>
      <c r="F59" s="253" t="s">
        <v>2</v>
      </c>
      <c r="G59" s="255"/>
      <c r="H59" s="4"/>
      <c r="I59" s="4"/>
      <c r="J59" s="4"/>
      <c r="K59" s="4"/>
    </row>
    <row r="60" spans="1:11" ht="15" customHeight="1" thickBot="1" x14ac:dyDescent="0.3">
      <c r="A60" s="38"/>
      <c r="B60" s="278" t="s">
        <v>297</v>
      </c>
      <c r="C60" s="191"/>
      <c r="D60" s="191" t="s">
        <v>298</v>
      </c>
      <c r="E60" s="191"/>
      <c r="F60" s="281">
        <v>1844497.11</v>
      </c>
      <c r="G60" s="282"/>
      <c r="H60" s="4"/>
      <c r="I60" s="4"/>
      <c r="J60" s="4"/>
      <c r="K60" s="4"/>
    </row>
    <row r="61" spans="1:11" ht="26.25" customHeight="1" x14ac:dyDescent="0.25">
      <c r="A61" s="38"/>
      <c r="B61" s="128" t="s">
        <v>338</v>
      </c>
      <c r="C61" s="128"/>
      <c r="D61" s="128"/>
      <c r="E61" s="128"/>
      <c r="F61" s="128"/>
      <c r="G61" s="128"/>
      <c r="H61" s="4"/>
      <c r="I61" s="4"/>
      <c r="J61" s="4"/>
      <c r="K61" s="4"/>
    </row>
    <row r="62" spans="1:11" ht="22.5" customHeight="1" thickBot="1" x14ac:dyDescent="0.3">
      <c r="A62" s="38"/>
      <c r="B62" s="64"/>
      <c r="C62" s="64"/>
      <c r="D62" s="64"/>
      <c r="E62" s="64"/>
      <c r="F62" s="64"/>
      <c r="G62" s="64"/>
      <c r="H62" s="4"/>
      <c r="I62" s="4"/>
      <c r="J62" s="4"/>
      <c r="K62" s="4"/>
    </row>
    <row r="63" spans="1:11" ht="26.25" customHeight="1" thickBot="1" x14ac:dyDescent="0.3">
      <c r="A63" s="38"/>
      <c r="B63" s="195" t="s">
        <v>0</v>
      </c>
      <c r="C63" s="196"/>
      <c r="D63" s="253" t="s">
        <v>1</v>
      </c>
      <c r="E63" s="283"/>
      <c r="F63" s="253" t="s">
        <v>2</v>
      </c>
      <c r="G63" s="255"/>
      <c r="H63" s="4"/>
      <c r="I63" s="4"/>
      <c r="J63" s="4"/>
      <c r="K63" s="4"/>
    </row>
    <row r="64" spans="1:11" ht="26.25" customHeight="1" thickBot="1" x14ac:dyDescent="0.3">
      <c r="A64" s="38"/>
      <c r="B64" s="278" t="s">
        <v>280</v>
      </c>
      <c r="C64" s="191"/>
      <c r="D64" s="191" t="s">
        <v>325</v>
      </c>
      <c r="E64" s="191"/>
      <c r="F64" s="281">
        <v>2069668.81</v>
      </c>
      <c r="G64" s="282"/>
      <c r="H64" s="4"/>
      <c r="I64" s="4"/>
      <c r="J64" s="4"/>
      <c r="K64" s="4"/>
    </row>
    <row r="65" spans="1:11" ht="26.25" customHeight="1" x14ac:dyDescent="0.25">
      <c r="A65" s="38"/>
      <c r="B65" s="128" t="s">
        <v>332</v>
      </c>
      <c r="C65" s="128"/>
      <c r="D65" s="128"/>
      <c r="E65" s="128"/>
      <c r="F65" s="128"/>
      <c r="G65" s="128"/>
      <c r="H65" s="4"/>
      <c r="I65" s="4"/>
      <c r="J65" s="4"/>
      <c r="K65" s="4"/>
    </row>
    <row r="66" spans="1:11" ht="26.25" customHeight="1" thickBot="1" x14ac:dyDescent="0.3">
      <c r="A66" s="38"/>
      <c r="B66" s="64"/>
      <c r="C66" s="64"/>
      <c r="D66" s="64"/>
      <c r="E66" s="64"/>
      <c r="F66" s="64"/>
      <c r="G66" s="64"/>
      <c r="H66" s="4"/>
      <c r="I66" s="4"/>
      <c r="J66" s="4"/>
      <c r="K66" s="4"/>
    </row>
    <row r="67" spans="1:11" ht="26.25" customHeight="1" thickBot="1" x14ac:dyDescent="0.3">
      <c r="A67" s="38"/>
      <c r="B67" s="195" t="s">
        <v>0</v>
      </c>
      <c r="C67" s="196"/>
      <c r="D67" s="253" t="s">
        <v>1</v>
      </c>
      <c r="E67" s="283"/>
      <c r="F67" s="253" t="s">
        <v>2</v>
      </c>
      <c r="G67" s="255"/>
      <c r="H67" s="4"/>
      <c r="I67" s="4"/>
      <c r="J67" s="4"/>
      <c r="K67" s="4"/>
    </row>
    <row r="68" spans="1:11" ht="26.25" customHeight="1" thickBot="1" x14ac:dyDescent="0.3">
      <c r="A68" s="38"/>
      <c r="B68" s="278">
        <v>1190</v>
      </c>
      <c r="C68" s="191"/>
      <c r="D68" s="191" t="s">
        <v>428</v>
      </c>
      <c r="E68" s="191"/>
      <c r="F68" s="281">
        <v>64000</v>
      </c>
      <c r="G68" s="282"/>
      <c r="H68" s="4"/>
      <c r="I68" s="4"/>
      <c r="J68" s="4"/>
      <c r="K68" s="4"/>
    </row>
    <row r="69" spans="1:11" ht="60.75" customHeight="1" x14ac:dyDescent="0.25">
      <c r="A69" s="38"/>
      <c r="B69" s="128" t="s">
        <v>442</v>
      </c>
      <c r="C69" s="128"/>
      <c r="D69" s="128"/>
      <c r="E69" s="128"/>
      <c r="F69" s="128"/>
      <c r="G69" s="128"/>
      <c r="H69" s="4"/>
      <c r="I69" s="4"/>
      <c r="J69" s="4"/>
      <c r="K69" s="4"/>
    </row>
    <row r="70" spans="1:11" ht="26.25" customHeight="1" thickBot="1" x14ac:dyDescent="0.3">
      <c r="A70" s="38"/>
      <c r="B70" s="64"/>
      <c r="C70" s="64"/>
      <c r="D70" s="64"/>
      <c r="E70" s="64"/>
      <c r="F70" s="64"/>
      <c r="G70" s="64"/>
      <c r="H70" s="4"/>
      <c r="I70" s="4"/>
      <c r="J70" s="4"/>
      <c r="K70" s="4"/>
    </row>
    <row r="71" spans="1:11" ht="26.25" customHeight="1" thickBot="1" x14ac:dyDescent="0.3">
      <c r="A71" s="38"/>
      <c r="B71" s="195" t="s">
        <v>0</v>
      </c>
      <c r="C71" s="196"/>
      <c r="D71" s="253" t="s">
        <v>1</v>
      </c>
      <c r="E71" s="283"/>
      <c r="F71" s="253" t="s">
        <v>2</v>
      </c>
      <c r="G71" s="255"/>
      <c r="H71" s="4"/>
      <c r="I71" s="4"/>
      <c r="J71" s="4"/>
      <c r="K71" s="4"/>
    </row>
    <row r="72" spans="1:11" ht="26.25" customHeight="1" thickBot="1" x14ac:dyDescent="0.3">
      <c r="A72" s="38"/>
      <c r="B72" s="278">
        <v>1240</v>
      </c>
      <c r="C72" s="191"/>
      <c r="D72" s="191" t="s">
        <v>308</v>
      </c>
      <c r="E72" s="191"/>
      <c r="F72" s="279">
        <v>10044708.23</v>
      </c>
      <c r="G72" s="280"/>
      <c r="H72" s="4"/>
      <c r="I72" s="4"/>
      <c r="J72" s="4"/>
      <c r="K72" s="4"/>
    </row>
    <row r="73" spans="1:11" ht="24.75" customHeight="1" x14ac:dyDescent="0.25">
      <c r="A73" s="38"/>
      <c r="B73" s="128" t="s">
        <v>443</v>
      </c>
      <c r="C73" s="128"/>
      <c r="D73" s="128"/>
      <c r="E73" s="128"/>
      <c r="F73" s="128"/>
      <c r="G73" s="128"/>
      <c r="H73" s="4"/>
      <c r="I73" s="4"/>
      <c r="J73" s="4"/>
      <c r="K73" s="4"/>
    </row>
    <row r="74" spans="1:11" ht="24.75" customHeight="1" thickBot="1" x14ac:dyDescent="0.3">
      <c r="A74" s="38"/>
      <c r="B74" s="64"/>
      <c r="C74" s="64"/>
      <c r="D74" s="64"/>
      <c r="E74" s="64"/>
      <c r="F74" s="64"/>
      <c r="G74" s="64"/>
      <c r="H74" s="4"/>
      <c r="I74" s="4"/>
      <c r="J74" s="4"/>
      <c r="K74" s="4"/>
    </row>
    <row r="75" spans="1:11" ht="24.75" customHeight="1" thickBot="1" x14ac:dyDescent="0.3">
      <c r="A75" s="38"/>
      <c r="B75" s="267" t="s">
        <v>345</v>
      </c>
      <c r="C75" s="268"/>
      <c r="D75" s="267" t="s">
        <v>346</v>
      </c>
      <c r="E75" s="269"/>
      <c r="F75" s="272">
        <f>SUM(F76:G79)</f>
        <v>4642081.75</v>
      </c>
      <c r="G75" s="245"/>
      <c r="H75" s="4"/>
      <c r="I75" s="4"/>
      <c r="J75" s="4"/>
      <c r="K75" s="4"/>
    </row>
    <row r="76" spans="1:11" ht="15" customHeight="1" x14ac:dyDescent="0.25">
      <c r="A76" s="38"/>
      <c r="B76" s="275" t="s">
        <v>347</v>
      </c>
      <c r="C76" s="277"/>
      <c r="D76" s="259" t="s">
        <v>393</v>
      </c>
      <c r="E76" s="260"/>
      <c r="F76" s="261">
        <v>2126417.34</v>
      </c>
      <c r="G76" s="262"/>
      <c r="H76" s="4"/>
      <c r="I76" s="4"/>
      <c r="J76" s="4"/>
      <c r="K76" s="4"/>
    </row>
    <row r="77" spans="1:11" ht="15.75" customHeight="1" x14ac:dyDescent="0.25">
      <c r="A77" s="38"/>
      <c r="B77" s="216" t="s">
        <v>348</v>
      </c>
      <c r="C77" s="217"/>
      <c r="D77" s="259" t="s">
        <v>394</v>
      </c>
      <c r="E77" s="260"/>
      <c r="F77" s="265">
        <v>56797.78</v>
      </c>
      <c r="G77" s="266"/>
      <c r="H77" s="4"/>
      <c r="I77" s="4"/>
      <c r="J77" s="4"/>
      <c r="K77" s="4"/>
    </row>
    <row r="78" spans="1:11" ht="16.5" customHeight="1" x14ac:dyDescent="0.25">
      <c r="A78" s="38"/>
      <c r="B78" s="216" t="s">
        <v>349</v>
      </c>
      <c r="C78" s="217"/>
      <c r="D78" s="259" t="s">
        <v>395</v>
      </c>
      <c r="E78" s="260"/>
      <c r="F78" s="265">
        <v>1944950.58</v>
      </c>
      <c r="G78" s="266"/>
      <c r="H78" s="4"/>
      <c r="I78" s="4"/>
      <c r="J78" s="4"/>
      <c r="K78" s="4"/>
    </row>
    <row r="79" spans="1:11" ht="17.25" customHeight="1" thickBot="1" x14ac:dyDescent="0.3">
      <c r="A79" s="38"/>
      <c r="B79" s="221" t="s">
        <v>350</v>
      </c>
      <c r="C79" s="222"/>
      <c r="D79" s="249" t="s">
        <v>396</v>
      </c>
      <c r="E79" s="250"/>
      <c r="F79" s="251">
        <v>513916.05</v>
      </c>
      <c r="G79" s="252"/>
      <c r="H79" s="4"/>
      <c r="I79" s="4"/>
      <c r="J79" s="4"/>
      <c r="K79" s="4"/>
    </row>
    <row r="80" spans="1:11" ht="24.75" customHeight="1" thickBot="1" x14ac:dyDescent="0.3">
      <c r="A80" s="38"/>
      <c r="B80" s="69"/>
      <c r="C80" s="69"/>
      <c r="D80" s="69"/>
      <c r="E80" s="69"/>
      <c r="F80" s="97"/>
      <c r="G80" s="97"/>
      <c r="H80" s="4"/>
      <c r="I80" s="4"/>
      <c r="J80" s="4"/>
      <c r="K80" s="4"/>
    </row>
    <row r="81" spans="1:11" ht="24.75" customHeight="1" thickBot="1" x14ac:dyDescent="0.3">
      <c r="A81" s="38"/>
      <c r="B81" s="267">
        <v>1242</v>
      </c>
      <c r="C81" s="268"/>
      <c r="D81" s="267" t="s">
        <v>351</v>
      </c>
      <c r="E81" s="269"/>
      <c r="F81" s="270">
        <f>SUM(F82:G84)</f>
        <v>460984.10000000003</v>
      </c>
      <c r="G81" s="271"/>
      <c r="H81" s="4"/>
      <c r="I81" s="4"/>
      <c r="J81" s="4"/>
      <c r="K81" s="4"/>
    </row>
    <row r="82" spans="1:11" ht="17.25" customHeight="1" x14ac:dyDescent="0.25">
      <c r="A82" s="38"/>
      <c r="B82" s="275" t="s">
        <v>354</v>
      </c>
      <c r="C82" s="276"/>
      <c r="D82" s="259" t="s">
        <v>390</v>
      </c>
      <c r="E82" s="260"/>
      <c r="F82" s="261">
        <v>32625.39</v>
      </c>
      <c r="G82" s="262"/>
      <c r="H82" s="4"/>
      <c r="I82" s="4"/>
      <c r="J82" s="4"/>
      <c r="K82" s="4"/>
    </row>
    <row r="83" spans="1:11" ht="16.5" customHeight="1" x14ac:dyDescent="0.25">
      <c r="A83" s="38"/>
      <c r="B83" s="216" t="s">
        <v>361</v>
      </c>
      <c r="C83" s="218"/>
      <c r="D83" s="259" t="s">
        <v>391</v>
      </c>
      <c r="E83" s="260"/>
      <c r="F83" s="265">
        <v>139313.87</v>
      </c>
      <c r="G83" s="266"/>
      <c r="H83" s="4"/>
      <c r="I83" s="4"/>
      <c r="J83" s="4"/>
      <c r="K83" s="4"/>
    </row>
    <row r="84" spans="1:11" ht="16.5" customHeight="1" thickBot="1" x14ac:dyDescent="0.3">
      <c r="A84" s="38"/>
      <c r="B84" s="221" t="s">
        <v>362</v>
      </c>
      <c r="C84" s="223"/>
      <c r="D84" s="249" t="s">
        <v>392</v>
      </c>
      <c r="E84" s="250"/>
      <c r="F84" s="251">
        <v>289044.84000000003</v>
      </c>
      <c r="G84" s="252"/>
      <c r="H84" s="4"/>
      <c r="I84" s="4"/>
      <c r="J84" s="4"/>
      <c r="K84" s="4"/>
    </row>
    <row r="85" spans="1:11" ht="24.75" customHeight="1" thickBot="1" x14ac:dyDescent="0.3">
      <c r="A85" s="38"/>
      <c r="B85" s="69"/>
      <c r="C85" s="69"/>
      <c r="E85" s="69"/>
      <c r="F85" s="97"/>
      <c r="G85" s="75"/>
      <c r="H85" s="4"/>
      <c r="I85" s="4"/>
      <c r="J85" s="4"/>
      <c r="K85" s="4"/>
    </row>
    <row r="86" spans="1:11" ht="24.75" customHeight="1" thickBot="1" x14ac:dyDescent="0.3">
      <c r="A86" s="38"/>
      <c r="B86" s="267">
        <v>1244</v>
      </c>
      <c r="C86" s="268"/>
      <c r="D86" s="267" t="s">
        <v>352</v>
      </c>
      <c r="E86" s="269"/>
      <c r="F86" s="272">
        <f>SUM(F87:G88)</f>
        <v>4911621.5999999996</v>
      </c>
      <c r="G86" s="245"/>
      <c r="H86" s="4"/>
      <c r="I86" s="4"/>
      <c r="J86" s="4"/>
      <c r="K86" s="4"/>
    </row>
    <row r="87" spans="1:11" ht="18" customHeight="1" x14ac:dyDescent="0.25">
      <c r="A87" s="38"/>
      <c r="B87" s="273" t="s">
        <v>355</v>
      </c>
      <c r="C87" s="274"/>
      <c r="D87" s="259" t="s">
        <v>388</v>
      </c>
      <c r="E87" s="260"/>
      <c r="F87" s="261">
        <v>874100</v>
      </c>
      <c r="G87" s="262"/>
      <c r="H87" s="4"/>
      <c r="I87" s="4"/>
      <c r="J87" s="4"/>
      <c r="K87" s="4"/>
    </row>
    <row r="88" spans="1:11" ht="16.5" customHeight="1" thickBot="1" x14ac:dyDescent="0.3">
      <c r="A88" s="38"/>
      <c r="B88" s="247" t="s">
        <v>356</v>
      </c>
      <c r="C88" s="248"/>
      <c r="D88" s="249" t="s">
        <v>389</v>
      </c>
      <c r="E88" s="250"/>
      <c r="F88" s="251">
        <v>4037521.6</v>
      </c>
      <c r="G88" s="252"/>
      <c r="H88" s="4"/>
      <c r="I88" s="4"/>
      <c r="J88" s="4"/>
      <c r="K88" s="4"/>
    </row>
    <row r="89" spans="1:11" ht="24.75" customHeight="1" thickBot="1" x14ac:dyDescent="0.3">
      <c r="A89" s="38"/>
      <c r="B89" s="76"/>
      <c r="C89" s="69"/>
      <c r="E89" s="69"/>
      <c r="F89" s="97"/>
      <c r="G89" s="75"/>
      <c r="H89" s="4"/>
      <c r="I89" s="4"/>
      <c r="J89" s="4"/>
      <c r="K89" s="4"/>
    </row>
    <row r="90" spans="1:11" ht="24.75" customHeight="1" thickBot="1" x14ac:dyDescent="0.3">
      <c r="A90" s="38"/>
      <c r="B90" s="267" t="s">
        <v>353</v>
      </c>
      <c r="C90" s="268"/>
      <c r="D90" s="267" t="s">
        <v>357</v>
      </c>
      <c r="E90" s="269"/>
      <c r="F90" s="270">
        <f>SUM(F91:G93)</f>
        <v>30020.78</v>
      </c>
      <c r="G90" s="271"/>
      <c r="H90" s="4"/>
      <c r="I90" s="4"/>
      <c r="J90" s="4"/>
      <c r="K90" s="4"/>
    </row>
    <row r="91" spans="1:11" ht="16.5" customHeight="1" x14ac:dyDescent="0.25">
      <c r="A91" s="38"/>
      <c r="B91" s="257" t="s">
        <v>358</v>
      </c>
      <c r="C91" s="258"/>
      <c r="D91" s="259" t="s">
        <v>385</v>
      </c>
      <c r="E91" s="260"/>
      <c r="F91" s="261">
        <v>7654.84</v>
      </c>
      <c r="G91" s="262"/>
      <c r="H91" s="4"/>
      <c r="I91" s="4"/>
      <c r="J91" s="4"/>
      <c r="K91" s="4"/>
    </row>
    <row r="92" spans="1:11" ht="14.25" customHeight="1" x14ac:dyDescent="0.25">
      <c r="A92" s="38"/>
      <c r="B92" s="263" t="s">
        <v>359</v>
      </c>
      <c r="C92" s="264"/>
      <c r="D92" s="259" t="s">
        <v>386</v>
      </c>
      <c r="E92" s="260"/>
      <c r="F92" s="265">
        <v>6975.95</v>
      </c>
      <c r="G92" s="266"/>
      <c r="H92" s="4"/>
      <c r="I92" s="4"/>
      <c r="J92" s="4"/>
      <c r="K92" s="4"/>
    </row>
    <row r="93" spans="1:11" ht="15" customHeight="1" thickBot="1" x14ac:dyDescent="0.3">
      <c r="A93" s="38"/>
      <c r="B93" s="247" t="s">
        <v>360</v>
      </c>
      <c r="C93" s="248"/>
      <c r="D93" s="249" t="s">
        <v>387</v>
      </c>
      <c r="E93" s="250"/>
      <c r="F93" s="251">
        <v>15389.99</v>
      </c>
      <c r="G93" s="252"/>
      <c r="H93" s="4"/>
      <c r="I93" s="4"/>
      <c r="J93" s="4"/>
      <c r="K93" s="4"/>
    </row>
    <row r="94" spans="1:11" ht="24.75" customHeight="1" thickBot="1" x14ac:dyDescent="0.3">
      <c r="A94" s="38"/>
      <c r="B94" s="76"/>
      <c r="C94" s="64"/>
      <c r="D94" s="64"/>
      <c r="E94" s="64"/>
      <c r="F94" s="64"/>
      <c r="G94" s="64"/>
      <c r="H94" s="4"/>
      <c r="I94" s="4"/>
      <c r="J94" s="4"/>
      <c r="K94" s="4"/>
    </row>
    <row r="95" spans="1:11" ht="30" customHeight="1" thickBot="1" x14ac:dyDescent="0.3">
      <c r="A95" s="38"/>
      <c r="B95" s="195" t="s">
        <v>0</v>
      </c>
      <c r="C95" s="253"/>
      <c r="D95" s="254" t="s">
        <v>1</v>
      </c>
      <c r="E95" s="255"/>
      <c r="F95" s="256" t="s">
        <v>2</v>
      </c>
      <c r="G95" s="255"/>
      <c r="H95" s="4"/>
      <c r="I95" s="4"/>
      <c r="J95" s="4"/>
      <c r="K95" s="4"/>
    </row>
    <row r="96" spans="1:11" ht="24.75" customHeight="1" thickBot="1" x14ac:dyDescent="0.3">
      <c r="A96" s="38"/>
      <c r="B96" s="242">
        <v>1260</v>
      </c>
      <c r="C96" s="243"/>
      <c r="D96" s="243" t="s">
        <v>309</v>
      </c>
      <c r="E96" s="243"/>
      <c r="F96" s="244">
        <f>SUM(F98:G107)</f>
        <v>2931970.62</v>
      </c>
      <c r="G96" s="245"/>
      <c r="H96" s="4"/>
      <c r="I96" s="4"/>
      <c r="J96" s="4"/>
      <c r="K96" s="4"/>
    </row>
    <row r="97" spans="1:11" ht="27" customHeight="1" x14ac:dyDescent="0.25">
      <c r="A97" s="38"/>
      <c r="B97" s="128" t="s">
        <v>399</v>
      </c>
      <c r="C97" s="128"/>
      <c r="D97" s="128"/>
      <c r="E97" s="128"/>
      <c r="F97" s="128"/>
      <c r="G97" s="128"/>
      <c r="H97" s="4"/>
      <c r="I97" s="4"/>
      <c r="J97" s="4"/>
      <c r="K97" s="4"/>
    </row>
    <row r="98" spans="1:11" ht="20.100000000000001" customHeight="1" x14ac:dyDescent="0.25">
      <c r="A98" s="38"/>
      <c r="B98" s="238" t="s">
        <v>363</v>
      </c>
      <c r="C98" s="238"/>
      <c r="D98" s="246" t="s">
        <v>375</v>
      </c>
      <c r="E98" s="246"/>
      <c r="F98" s="240">
        <v>303810.59999999998</v>
      </c>
      <c r="G98" s="241"/>
      <c r="H98" s="4"/>
      <c r="I98" s="4"/>
      <c r="J98" s="4"/>
      <c r="K98" s="4"/>
    </row>
    <row r="99" spans="1:11" ht="20.100000000000001" customHeight="1" x14ac:dyDescent="0.25">
      <c r="A99" s="38"/>
      <c r="B99" s="238" t="s">
        <v>364</v>
      </c>
      <c r="C99" s="238"/>
      <c r="D99" s="239" t="s">
        <v>376</v>
      </c>
      <c r="E99" s="239"/>
      <c r="F99" s="240">
        <v>6153.16</v>
      </c>
      <c r="G99" s="241"/>
      <c r="H99" s="4"/>
      <c r="I99" s="4"/>
      <c r="J99" s="4"/>
      <c r="K99" s="4"/>
    </row>
    <row r="100" spans="1:11" ht="20.100000000000001" customHeight="1" x14ac:dyDescent="0.25">
      <c r="A100" s="38"/>
      <c r="B100" s="238" t="s">
        <v>365</v>
      </c>
      <c r="C100" s="238"/>
      <c r="D100" s="239" t="s">
        <v>377</v>
      </c>
      <c r="E100" s="239"/>
      <c r="F100" s="240">
        <v>903881.4</v>
      </c>
      <c r="G100" s="241"/>
      <c r="H100" s="4"/>
      <c r="I100" s="4"/>
      <c r="J100" s="4"/>
      <c r="K100" s="4"/>
    </row>
    <row r="101" spans="1:11" ht="20.100000000000001" customHeight="1" x14ac:dyDescent="0.25">
      <c r="A101" s="38"/>
      <c r="B101" s="238" t="s">
        <v>366</v>
      </c>
      <c r="C101" s="238"/>
      <c r="D101" s="239" t="s">
        <v>378</v>
      </c>
      <c r="E101" s="239"/>
      <c r="F101" s="240">
        <v>50156.01</v>
      </c>
      <c r="G101" s="241"/>
      <c r="H101" s="4"/>
      <c r="I101" s="4"/>
      <c r="J101" s="4"/>
      <c r="K101" s="4"/>
    </row>
    <row r="102" spans="1:11" ht="20.100000000000001" customHeight="1" x14ac:dyDescent="0.25">
      <c r="A102" s="38"/>
      <c r="B102" s="238" t="s">
        <v>367</v>
      </c>
      <c r="C102" s="238"/>
      <c r="D102" s="239" t="s">
        <v>379</v>
      </c>
      <c r="E102" s="239"/>
      <c r="F102" s="240">
        <v>13973.4</v>
      </c>
      <c r="G102" s="241"/>
      <c r="H102" s="4"/>
      <c r="I102" s="4"/>
      <c r="J102" s="4"/>
      <c r="K102" s="4"/>
    </row>
    <row r="103" spans="1:11" ht="20.100000000000001" customHeight="1" x14ac:dyDescent="0.25">
      <c r="A103" s="38"/>
      <c r="B103" s="238" t="s">
        <v>368</v>
      </c>
      <c r="C103" s="238"/>
      <c r="D103" s="239" t="s">
        <v>380</v>
      </c>
      <c r="E103" s="239"/>
      <c r="F103" s="240">
        <v>68098.070000000007</v>
      </c>
      <c r="G103" s="241"/>
      <c r="H103" s="4"/>
      <c r="I103" s="4"/>
      <c r="J103" s="4"/>
      <c r="K103" s="4"/>
    </row>
    <row r="104" spans="1:11" ht="20.100000000000001" customHeight="1" x14ac:dyDescent="0.25">
      <c r="A104" s="38"/>
      <c r="B104" s="238" t="s">
        <v>369</v>
      </c>
      <c r="C104" s="238"/>
      <c r="D104" s="239" t="s">
        <v>381</v>
      </c>
      <c r="E104" s="239"/>
      <c r="F104" s="240">
        <v>114313.5</v>
      </c>
      <c r="G104" s="241"/>
      <c r="H104" s="4"/>
      <c r="I104" s="4"/>
      <c r="J104" s="4"/>
      <c r="K104" s="4"/>
    </row>
    <row r="105" spans="1:11" ht="20.100000000000001" customHeight="1" x14ac:dyDescent="0.25">
      <c r="A105" s="38"/>
      <c r="B105" s="238" t="s">
        <v>370</v>
      </c>
      <c r="C105" s="238"/>
      <c r="D105" s="239" t="s">
        <v>382</v>
      </c>
      <c r="E105" s="239"/>
      <c r="F105" s="240">
        <v>1469533.82</v>
      </c>
      <c r="G105" s="241"/>
      <c r="H105" s="4"/>
      <c r="I105" s="4"/>
      <c r="J105" s="4"/>
      <c r="K105" s="4"/>
    </row>
    <row r="106" spans="1:11" ht="20.100000000000001" customHeight="1" x14ac:dyDescent="0.25">
      <c r="A106" s="38"/>
      <c r="B106" s="238" t="s">
        <v>371</v>
      </c>
      <c r="C106" s="238"/>
      <c r="D106" s="239" t="s">
        <v>383</v>
      </c>
      <c r="E106" s="239"/>
      <c r="F106" s="240">
        <v>255.16</v>
      </c>
      <c r="G106" s="241"/>
      <c r="H106" s="4"/>
      <c r="I106" s="4"/>
      <c r="J106" s="4"/>
      <c r="K106" s="4"/>
    </row>
    <row r="107" spans="1:11" ht="20.100000000000001" customHeight="1" x14ac:dyDescent="0.25">
      <c r="A107" s="38"/>
      <c r="B107" s="238" t="s">
        <v>372</v>
      </c>
      <c r="C107" s="238"/>
      <c r="D107" s="239" t="s">
        <v>384</v>
      </c>
      <c r="E107" s="239"/>
      <c r="F107" s="240">
        <v>1795.5</v>
      </c>
      <c r="G107" s="241"/>
      <c r="H107" s="4"/>
      <c r="I107" s="4"/>
      <c r="J107" s="4"/>
      <c r="K107" s="4"/>
    </row>
    <row r="108" spans="1:11" ht="27.75" customHeight="1" x14ac:dyDescent="0.25">
      <c r="A108" s="38"/>
      <c r="B108" s="64"/>
      <c r="C108" s="64"/>
      <c r="D108" s="64"/>
      <c r="E108" s="64"/>
      <c r="F108" s="64"/>
      <c r="G108" s="64"/>
      <c r="H108" s="4"/>
      <c r="I108" s="4"/>
      <c r="J108" s="4"/>
      <c r="K108" s="4"/>
    </row>
    <row r="109" spans="1:11" ht="15.75" x14ac:dyDescent="0.25">
      <c r="A109" s="9" t="s">
        <v>7</v>
      </c>
      <c r="B109" s="55" t="s">
        <v>18</v>
      </c>
      <c r="C109" s="55"/>
      <c r="D109" s="55"/>
      <c r="E109" s="55"/>
      <c r="F109" s="55"/>
      <c r="G109" s="55"/>
      <c r="H109" s="55"/>
      <c r="I109" s="55"/>
      <c r="J109" s="55"/>
      <c r="K109" s="55"/>
    </row>
    <row r="110" spans="1:11" x14ac:dyDescent="0.25">
      <c r="B110" s="128" t="s">
        <v>437</v>
      </c>
      <c r="C110" s="128"/>
      <c r="D110" s="128"/>
      <c r="E110" s="128"/>
      <c r="F110" s="128"/>
      <c r="G110" s="128"/>
    </row>
    <row r="112" spans="1:11" x14ac:dyDescent="0.25">
      <c r="B112" s="45" t="s">
        <v>143</v>
      </c>
    </row>
    <row r="113" spans="2:7" ht="15.75" thickBot="1" x14ac:dyDescent="0.3">
      <c r="B113" s="45"/>
    </row>
    <row r="114" spans="2:7" ht="15.75" thickBot="1" x14ac:dyDescent="0.3">
      <c r="B114" s="195" t="s">
        <v>0</v>
      </c>
      <c r="C114" s="196"/>
      <c r="D114" s="196" t="s">
        <v>1</v>
      </c>
      <c r="E114" s="196"/>
      <c r="F114" s="196" t="s">
        <v>2</v>
      </c>
      <c r="G114" s="197"/>
    </row>
    <row r="115" spans="2:7" ht="15.75" thickBot="1" x14ac:dyDescent="0.3">
      <c r="B115" s="202" t="s">
        <v>260</v>
      </c>
      <c r="C115" s="203"/>
      <c r="D115" s="191" t="s">
        <v>261</v>
      </c>
      <c r="E115" s="191"/>
      <c r="F115" s="236">
        <v>1559700.01</v>
      </c>
      <c r="G115" s="205"/>
    </row>
    <row r="116" spans="2:7" ht="27" customHeight="1" x14ac:dyDescent="0.25">
      <c r="B116" s="128" t="s">
        <v>444</v>
      </c>
      <c r="C116" s="128"/>
      <c r="D116" s="128"/>
      <c r="E116" s="128"/>
      <c r="F116" s="128"/>
      <c r="G116" s="128"/>
    </row>
    <row r="117" spans="2:7" ht="15.75" thickBot="1" x14ac:dyDescent="0.3">
      <c r="B117" s="45"/>
    </row>
    <row r="118" spans="2:7" ht="15.75" thickBot="1" x14ac:dyDescent="0.3">
      <c r="B118" s="195" t="s">
        <v>0</v>
      </c>
      <c r="C118" s="196"/>
      <c r="D118" s="196" t="s">
        <v>1</v>
      </c>
      <c r="E118" s="196"/>
      <c r="F118" s="196" t="s">
        <v>2</v>
      </c>
      <c r="G118" s="197"/>
    </row>
    <row r="119" spans="2:7" ht="15.75" thickBot="1" x14ac:dyDescent="0.3">
      <c r="B119" s="202" t="s">
        <v>294</v>
      </c>
      <c r="C119" s="203"/>
      <c r="D119" s="191" t="s">
        <v>295</v>
      </c>
      <c r="E119" s="191"/>
      <c r="F119" s="236">
        <v>646586.43000000005</v>
      </c>
      <c r="G119" s="205"/>
    </row>
    <row r="120" spans="2:7" ht="15.75" customHeight="1" x14ac:dyDescent="0.25">
      <c r="B120" s="128" t="s">
        <v>429</v>
      </c>
      <c r="C120" s="128"/>
      <c r="D120" s="128"/>
      <c r="E120" s="128"/>
      <c r="F120" s="128"/>
      <c r="G120" s="128"/>
    </row>
    <row r="121" spans="2:7" ht="15.75" customHeight="1" thickBot="1" x14ac:dyDescent="0.3">
      <c r="B121" s="64"/>
      <c r="C121" s="64"/>
      <c r="D121" s="64"/>
      <c r="E121" s="64"/>
      <c r="F121" s="64"/>
      <c r="G121" s="64"/>
    </row>
    <row r="122" spans="2:7" ht="15.75" customHeight="1" thickBot="1" x14ac:dyDescent="0.3">
      <c r="B122" s="195" t="s">
        <v>0</v>
      </c>
      <c r="C122" s="196"/>
      <c r="D122" s="196" t="s">
        <v>1</v>
      </c>
      <c r="E122" s="196"/>
      <c r="F122" s="196" t="s">
        <v>2</v>
      </c>
      <c r="G122" s="197"/>
    </row>
    <row r="123" spans="2:7" ht="18" customHeight="1" thickBot="1" x14ac:dyDescent="0.3">
      <c r="B123" s="202" t="s">
        <v>341</v>
      </c>
      <c r="C123" s="203"/>
      <c r="D123" s="191" t="s">
        <v>344</v>
      </c>
      <c r="E123" s="191"/>
      <c r="F123" s="236">
        <v>1134930.94</v>
      </c>
      <c r="G123" s="205"/>
    </row>
    <row r="124" spans="2:7" ht="39" customHeight="1" thickBot="1" x14ac:dyDescent="0.3">
      <c r="B124" s="128" t="s">
        <v>445</v>
      </c>
      <c r="C124" s="128"/>
      <c r="D124" s="128"/>
      <c r="E124" s="128"/>
      <c r="F124" s="128"/>
      <c r="G124" s="128"/>
    </row>
    <row r="125" spans="2:7" ht="15.75" customHeight="1" x14ac:dyDescent="0.25">
      <c r="B125" s="233" t="s">
        <v>342</v>
      </c>
      <c r="C125" s="234"/>
      <c r="D125" s="234" t="s">
        <v>343</v>
      </c>
      <c r="E125" s="234"/>
      <c r="F125" s="234"/>
      <c r="G125" s="126">
        <v>190958</v>
      </c>
    </row>
    <row r="126" spans="2:7" ht="15.75" customHeight="1" thickBot="1" x14ac:dyDescent="0.3">
      <c r="B126" s="221" t="s">
        <v>305</v>
      </c>
      <c r="C126" s="222"/>
      <c r="D126" s="222" t="s">
        <v>306</v>
      </c>
      <c r="E126" s="222"/>
      <c r="F126" s="222"/>
      <c r="G126" s="73">
        <v>669982.43000000005</v>
      </c>
    </row>
    <row r="127" spans="2:7" ht="15.75" customHeight="1" thickBot="1" x14ac:dyDescent="0.3">
      <c r="B127" s="76"/>
      <c r="D127" s="98"/>
      <c r="E127" s="98"/>
      <c r="F127" s="98"/>
      <c r="G127" s="75"/>
    </row>
    <row r="128" spans="2:7" ht="14.25" customHeight="1" thickBot="1" x14ac:dyDescent="0.3">
      <c r="B128" s="195" t="s">
        <v>0</v>
      </c>
      <c r="C128" s="196"/>
      <c r="D128" s="196" t="s">
        <v>1</v>
      </c>
      <c r="E128" s="196"/>
      <c r="F128" s="196" t="s">
        <v>2</v>
      </c>
      <c r="G128" s="197"/>
    </row>
    <row r="129" spans="1:11" ht="14.25" customHeight="1" thickBot="1" x14ac:dyDescent="0.3">
      <c r="B129" s="202" t="s">
        <v>65</v>
      </c>
      <c r="C129" s="203"/>
      <c r="D129" s="191" t="s">
        <v>66</v>
      </c>
      <c r="E129" s="191"/>
      <c r="F129" s="236">
        <v>557717.21000000008</v>
      </c>
      <c r="G129" s="205"/>
    </row>
    <row r="130" spans="1:11" ht="22.5" customHeight="1" x14ac:dyDescent="0.25">
      <c r="B130" s="128" t="s">
        <v>400</v>
      </c>
      <c r="C130" s="128"/>
      <c r="D130" s="128"/>
      <c r="E130" s="128"/>
      <c r="F130" s="128"/>
      <c r="G130" s="128"/>
    </row>
    <row r="131" spans="1:11" ht="22.5" customHeight="1" thickBot="1" x14ac:dyDescent="0.3">
      <c r="B131" s="64"/>
      <c r="C131" s="64"/>
      <c r="D131" s="64"/>
      <c r="E131" s="64"/>
      <c r="F131" s="64"/>
      <c r="G131" s="64"/>
    </row>
    <row r="132" spans="1:11" ht="22.5" customHeight="1" thickBot="1" x14ac:dyDescent="0.3">
      <c r="B132" s="195" t="s">
        <v>0</v>
      </c>
      <c r="C132" s="196"/>
      <c r="D132" s="196" t="s">
        <v>1</v>
      </c>
      <c r="E132" s="196"/>
      <c r="F132" s="196" t="s">
        <v>2</v>
      </c>
      <c r="G132" s="197"/>
    </row>
    <row r="133" spans="1:11" ht="22.5" customHeight="1" thickBot="1" x14ac:dyDescent="0.3">
      <c r="B133" s="202" t="s">
        <v>283</v>
      </c>
      <c r="C133" s="203"/>
      <c r="D133" s="191" t="s">
        <v>66</v>
      </c>
      <c r="E133" s="191"/>
      <c r="F133" s="236">
        <v>894998.41</v>
      </c>
      <c r="G133" s="205"/>
    </row>
    <row r="134" spans="1:11" ht="14.25" customHeight="1" x14ac:dyDescent="0.25">
      <c r="B134" s="128" t="s">
        <v>438</v>
      </c>
      <c r="C134" s="128"/>
      <c r="D134" s="128"/>
      <c r="E134" s="128"/>
      <c r="F134" s="128"/>
      <c r="G134" s="128"/>
    </row>
    <row r="135" spans="1:11" ht="14.25" customHeight="1" thickBot="1" x14ac:dyDescent="0.3">
      <c r="B135" s="64"/>
      <c r="C135" s="64"/>
      <c r="D135" s="64"/>
      <c r="E135" s="64"/>
      <c r="F135" s="64"/>
      <c r="G135" s="64"/>
    </row>
    <row r="136" spans="1:11" ht="27" customHeight="1" thickBot="1" x14ac:dyDescent="0.3">
      <c r="B136" s="195" t="s">
        <v>0</v>
      </c>
      <c r="C136" s="196"/>
      <c r="D136" s="196" t="s">
        <v>1</v>
      </c>
      <c r="E136" s="196"/>
      <c r="F136" s="196" t="s">
        <v>2</v>
      </c>
      <c r="G136" s="197"/>
    </row>
    <row r="137" spans="1:11" ht="21" customHeight="1" thickBot="1" x14ac:dyDescent="0.3">
      <c r="B137" s="202" t="s">
        <v>236</v>
      </c>
      <c r="C137" s="203"/>
      <c r="D137" s="191" t="s">
        <v>237</v>
      </c>
      <c r="E137" s="191"/>
      <c r="F137" s="236">
        <v>3914165.92</v>
      </c>
      <c r="G137" s="205"/>
    </row>
    <row r="138" spans="1:11" ht="29.25" customHeight="1" x14ac:dyDescent="0.25">
      <c r="B138" s="237" t="s">
        <v>439</v>
      </c>
      <c r="C138" s="237"/>
      <c r="D138" s="237"/>
      <c r="E138" s="237"/>
      <c r="F138" s="237"/>
      <c r="G138" s="237"/>
      <c r="H138" s="37"/>
      <c r="I138" s="37"/>
      <c r="J138" s="37"/>
      <c r="K138" s="37"/>
    </row>
    <row r="140" spans="1:11" x14ac:dyDescent="0.25">
      <c r="A140" s="13" t="s">
        <v>19</v>
      </c>
      <c r="B140" s="56" t="s">
        <v>20</v>
      </c>
      <c r="C140" s="56"/>
      <c r="D140" s="56"/>
      <c r="E140" s="56"/>
      <c r="F140" s="56"/>
      <c r="G140" s="56"/>
      <c r="H140" s="56"/>
      <c r="I140" s="56"/>
      <c r="J140" s="56"/>
      <c r="K140" s="56"/>
    </row>
    <row r="141" spans="1:11" x14ac:dyDescent="0.25">
      <c r="A141" s="13"/>
      <c r="B141" s="56"/>
      <c r="C141" s="56"/>
      <c r="D141" s="56"/>
      <c r="E141" s="56"/>
      <c r="F141" s="56"/>
      <c r="G141" s="56"/>
      <c r="H141" s="56"/>
      <c r="I141" s="56"/>
      <c r="J141" s="56"/>
      <c r="K141" s="56"/>
    </row>
    <row r="142" spans="1:11" ht="14.45" customHeight="1" x14ac:dyDescent="0.25">
      <c r="A142" s="9" t="s">
        <v>7</v>
      </c>
      <c r="B142" s="41" t="s">
        <v>21</v>
      </c>
      <c r="C142" s="41"/>
      <c r="D142" s="41"/>
      <c r="E142" s="41"/>
      <c r="F142" s="41"/>
      <c r="G142" s="41"/>
      <c r="H142" s="41"/>
      <c r="I142" s="41"/>
      <c r="J142" s="41"/>
      <c r="K142" s="41"/>
    </row>
    <row r="143" spans="1:11" ht="17.25" customHeight="1" x14ac:dyDescent="0.25">
      <c r="A143" s="12"/>
      <c r="B143" s="188" t="s">
        <v>446</v>
      </c>
      <c r="C143" s="128"/>
      <c r="D143" s="128"/>
      <c r="E143" s="128"/>
      <c r="F143" s="128"/>
      <c r="G143" s="128"/>
      <c r="H143" s="59"/>
      <c r="I143" s="59"/>
      <c r="J143" s="128"/>
      <c r="K143" s="128"/>
    </row>
    <row r="144" spans="1:11" ht="17.25" customHeight="1" x14ac:dyDescent="0.25">
      <c r="A144" s="12"/>
      <c r="B144" s="128"/>
      <c r="C144" s="128"/>
      <c r="D144" s="128"/>
      <c r="E144" s="128"/>
      <c r="F144" s="128"/>
      <c r="G144" s="128"/>
      <c r="H144" s="59"/>
      <c r="I144" s="59"/>
      <c r="J144" s="64"/>
      <c r="K144" s="64"/>
    </row>
    <row r="145" spans="1:11" ht="17.25" customHeight="1" x14ac:dyDescent="0.25">
      <c r="A145" s="12"/>
      <c r="B145" s="128"/>
      <c r="C145" s="128"/>
      <c r="D145" s="128"/>
      <c r="E145" s="128"/>
      <c r="F145" s="128"/>
      <c r="G145" s="128"/>
      <c r="H145" s="59"/>
      <c r="I145" s="59"/>
      <c r="J145" s="64"/>
      <c r="K145" s="64"/>
    </row>
    <row r="146" spans="1:11" ht="14.25" customHeight="1" thickBot="1" x14ac:dyDescent="0.3">
      <c r="A146" s="12"/>
      <c r="B146" s="64"/>
      <c r="C146" s="64"/>
      <c r="D146" s="64"/>
      <c r="E146" s="64"/>
      <c r="F146" s="64"/>
      <c r="G146" s="64"/>
      <c r="H146" s="59"/>
      <c r="I146" s="59"/>
      <c r="J146" s="64"/>
      <c r="K146" s="64"/>
    </row>
    <row r="147" spans="1:11" ht="27.6" customHeight="1" thickBot="1" x14ac:dyDescent="0.3">
      <c r="A147" s="9"/>
      <c r="B147" s="226" t="s">
        <v>0</v>
      </c>
      <c r="C147" s="227"/>
      <c r="D147" s="228" t="s">
        <v>1</v>
      </c>
      <c r="E147" s="229"/>
      <c r="F147" s="230"/>
      <c r="G147" s="72" t="s">
        <v>2</v>
      </c>
    </row>
    <row r="148" spans="1:11" ht="21" customHeight="1" x14ac:dyDescent="0.25">
      <c r="A148" s="9"/>
      <c r="B148" s="231" t="s">
        <v>239</v>
      </c>
      <c r="C148" s="232"/>
      <c r="D148" s="233" t="s">
        <v>247</v>
      </c>
      <c r="E148" s="234"/>
      <c r="F148" s="235"/>
      <c r="G148" s="116">
        <v>831400.4</v>
      </c>
    </row>
    <row r="149" spans="1:11" ht="21" customHeight="1" x14ac:dyDescent="0.25">
      <c r="A149" s="9"/>
      <c r="B149" s="214" t="s">
        <v>270</v>
      </c>
      <c r="C149" s="215"/>
      <c r="D149" s="216" t="s">
        <v>271</v>
      </c>
      <c r="E149" s="217"/>
      <c r="F149" s="218"/>
      <c r="G149" s="114">
        <v>15.91</v>
      </c>
    </row>
    <row r="150" spans="1:11" ht="24.75" customHeight="1" x14ac:dyDescent="0.25">
      <c r="A150" s="9"/>
      <c r="B150" s="214" t="s">
        <v>262</v>
      </c>
      <c r="C150" s="215"/>
      <c r="D150" s="216" t="s">
        <v>264</v>
      </c>
      <c r="E150" s="217"/>
      <c r="F150" s="218"/>
      <c r="G150" s="114">
        <v>2853249.11</v>
      </c>
    </row>
    <row r="151" spans="1:11" ht="25.5" customHeight="1" x14ac:dyDescent="0.25">
      <c r="A151" s="9"/>
      <c r="B151" s="214" t="s">
        <v>263</v>
      </c>
      <c r="C151" s="215"/>
      <c r="D151" s="216" t="s">
        <v>265</v>
      </c>
      <c r="E151" s="217"/>
      <c r="F151" s="218"/>
      <c r="G151" s="114">
        <v>1726429.13</v>
      </c>
    </row>
    <row r="152" spans="1:11" ht="21" customHeight="1" x14ac:dyDescent="0.25">
      <c r="A152" s="9"/>
      <c r="B152" s="214" t="s">
        <v>284</v>
      </c>
      <c r="C152" s="215"/>
      <c r="D152" s="216" t="s">
        <v>285</v>
      </c>
      <c r="E152" s="217"/>
      <c r="F152" s="218"/>
      <c r="G152" s="114">
        <v>4878.3999999999996</v>
      </c>
    </row>
    <row r="153" spans="1:11" ht="28.5" customHeight="1" x14ac:dyDescent="0.25">
      <c r="A153" s="9"/>
      <c r="B153" s="214" t="s">
        <v>278</v>
      </c>
      <c r="C153" s="215"/>
      <c r="D153" s="216" t="s">
        <v>279</v>
      </c>
      <c r="E153" s="217"/>
      <c r="F153" s="218"/>
      <c r="G153" s="114">
        <v>22569.9</v>
      </c>
    </row>
    <row r="154" spans="1:11" ht="21" customHeight="1" x14ac:dyDescent="0.25">
      <c r="A154" s="9"/>
      <c r="B154" s="214" t="s">
        <v>315</v>
      </c>
      <c r="C154" s="215"/>
      <c r="D154" s="216" t="s">
        <v>314</v>
      </c>
      <c r="E154" s="217"/>
      <c r="F154" s="218"/>
      <c r="G154" s="114">
        <v>49305.42</v>
      </c>
    </row>
    <row r="155" spans="1:11" ht="21" customHeight="1" x14ac:dyDescent="0.25">
      <c r="A155" s="9"/>
      <c r="B155" s="214" t="s">
        <v>272</v>
      </c>
      <c r="C155" s="215"/>
      <c r="D155" s="216" t="s">
        <v>273</v>
      </c>
      <c r="E155" s="217"/>
      <c r="F155" s="218"/>
      <c r="G155" s="114">
        <v>4268.96</v>
      </c>
    </row>
    <row r="156" spans="1:11" ht="21" customHeight="1" x14ac:dyDescent="0.25">
      <c r="A156" s="9"/>
      <c r="B156" s="214" t="s">
        <v>274</v>
      </c>
      <c r="C156" s="215"/>
      <c r="D156" s="216" t="s">
        <v>275</v>
      </c>
      <c r="E156" s="217"/>
      <c r="F156" s="218"/>
      <c r="G156" s="114">
        <v>628086.5</v>
      </c>
    </row>
    <row r="157" spans="1:11" ht="21" customHeight="1" x14ac:dyDescent="0.25">
      <c r="A157" s="9"/>
      <c r="B157" s="214" t="s">
        <v>401</v>
      </c>
      <c r="C157" s="215"/>
      <c r="D157" s="216" t="s">
        <v>402</v>
      </c>
      <c r="E157" s="217"/>
      <c r="F157" s="218"/>
      <c r="G157" s="114">
        <v>67648</v>
      </c>
    </row>
    <row r="158" spans="1:11" ht="21" customHeight="1" x14ac:dyDescent="0.25">
      <c r="A158" s="9"/>
      <c r="B158" s="214" t="s">
        <v>276</v>
      </c>
      <c r="C158" s="215"/>
      <c r="D158" s="216" t="s">
        <v>277</v>
      </c>
      <c r="E158" s="217"/>
      <c r="F158" s="218"/>
      <c r="G158" s="114">
        <v>23464.6</v>
      </c>
    </row>
    <row r="159" spans="1:11" ht="27" customHeight="1" x14ac:dyDescent="0.25">
      <c r="A159" s="9"/>
      <c r="B159" s="214" t="s">
        <v>289</v>
      </c>
      <c r="C159" s="215"/>
      <c r="D159" s="216" t="s">
        <v>290</v>
      </c>
      <c r="E159" s="217"/>
      <c r="F159" s="218"/>
      <c r="G159" s="114">
        <v>4863.0200000000004</v>
      </c>
    </row>
    <row r="160" spans="1:11" ht="14.45" customHeight="1" x14ac:dyDescent="0.25">
      <c r="B160" s="214" t="s">
        <v>134</v>
      </c>
      <c r="C160" s="215"/>
      <c r="D160" s="216" t="s">
        <v>135</v>
      </c>
      <c r="E160" s="217"/>
      <c r="F160" s="218"/>
      <c r="G160" s="67">
        <v>9471023.9499999993</v>
      </c>
    </row>
    <row r="161" spans="2:7" ht="14.45" customHeight="1" x14ac:dyDescent="0.25">
      <c r="B161" s="214" t="s">
        <v>125</v>
      </c>
      <c r="C161" s="215"/>
      <c r="D161" s="216" t="s">
        <v>128</v>
      </c>
      <c r="E161" s="217"/>
      <c r="F161" s="218"/>
      <c r="G161" s="114">
        <v>16403430.02</v>
      </c>
    </row>
    <row r="162" spans="2:7" ht="14.45" customHeight="1" x14ac:dyDescent="0.25">
      <c r="B162" s="214" t="s">
        <v>126</v>
      </c>
      <c r="C162" s="215"/>
      <c r="D162" s="216" t="s">
        <v>129</v>
      </c>
      <c r="E162" s="217"/>
      <c r="F162" s="218"/>
      <c r="G162" s="114">
        <v>13931370.59</v>
      </c>
    </row>
    <row r="163" spans="2:7" ht="14.45" customHeight="1" x14ac:dyDescent="0.25">
      <c r="B163" s="214" t="s">
        <v>127</v>
      </c>
      <c r="C163" s="215"/>
      <c r="D163" s="216" t="s">
        <v>130</v>
      </c>
      <c r="E163" s="217"/>
      <c r="F163" s="218"/>
      <c r="G163" s="114">
        <v>44999999</v>
      </c>
    </row>
    <row r="164" spans="2:7" ht="18.600000000000001" customHeight="1" x14ac:dyDescent="0.25">
      <c r="B164" s="214" t="s">
        <v>54</v>
      </c>
      <c r="C164" s="215"/>
      <c r="D164" s="216" t="s">
        <v>56</v>
      </c>
      <c r="E164" s="217"/>
      <c r="F164" s="218"/>
      <c r="G164" s="114">
        <v>312190624.74000001</v>
      </c>
    </row>
    <row r="165" spans="2:7" ht="18.600000000000001" customHeight="1" x14ac:dyDescent="0.25">
      <c r="B165" s="214" t="s">
        <v>140</v>
      </c>
      <c r="C165" s="215"/>
      <c r="D165" s="216" t="s">
        <v>141</v>
      </c>
      <c r="E165" s="217"/>
      <c r="F165" s="218"/>
      <c r="G165" s="114">
        <v>57115637.159999996</v>
      </c>
    </row>
    <row r="166" spans="2:7" ht="14.45" customHeight="1" x14ac:dyDescent="0.25">
      <c r="B166" s="214" t="s">
        <v>55</v>
      </c>
      <c r="C166" s="215"/>
      <c r="D166" s="216" t="s">
        <v>57</v>
      </c>
      <c r="E166" s="217"/>
      <c r="F166" s="218"/>
      <c r="G166" s="67">
        <v>30850730.359999999</v>
      </c>
    </row>
    <row r="167" spans="2:7" ht="14.45" customHeight="1" x14ac:dyDescent="0.25">
      <c r="B167" s="214" t="s">
        <v>131</v>
      </c>
      <c r="C167" s="215"/>
      <c r="D167" s="216" t="s">
        <v>132</v>
      </c>
      <c r="E167" s="217"/>
      <c r="F167" s="218"/>
      <c r="G167" s="114">
        <v>0</v>
      </c>
    </row>
    <row r="168" spans="2:7" ht="14.45" customHeight="1" x14ac:dyDescent="0.25">
      <c r="B168" s="214" t="s">
        <v>320</v>
      </c>
      <c r="C168" s="215"/>
      <c r="D168" s="216" t="s">
        <v>319</v>
      </c>
      <c r="E168" s="217"/>
      <c r="F168" s="218"/>
      <c r="G168" s="114">
        <v>3900000</v>
      </c>
    </row>
    <row r="169" spans="2:7" ht="14.45" customHeight="1" x14ac:dyDescent="0.25">
      <c r="B169" s="214" t="s">
        <v>415</v>
      </c>
      <c r="C169" s="215"/>
      <c r="D169" s="216" t="s">
        <v>416</v>
      </c>
      <c r="E169" s="217"/>
      <c r="F169" s="218"/>
      <c r="G169" s="114">
        <v>930828</v>
      </c>
    </row>
    <row r="170" spans="2:7" ht="14.45" customHeight="1" x14ac:dyDescent="0.25">
      <c r="B170" s="224" t="s">
        <v>310</v>
      </c>
      <c r="C170" s="225"/>
      <c r="D170" s="216" t="s">
        <v>133</v>
      </c>
      <c r="E170" s="217"/>
      <c r="F170" s="218"/>
      <c r="G170" s="114">
        <v>17334254</v>
      </c>
    </row>
    <row r="171" spans="2:7" ht="14.45" customHeight="1" x14ac:dyDescent="0.25">
      <c r="B171" s="214" t="s">
        <v>321</v>
      </c>
      <c r="C171" s="215"/>
      <c r="D171" s="216" t="s">
        <v>324</v>
      </c>
      <c r="E171" s="217"/>
      <c r="F171" s="218"/>
      <c r="G171" s="114">
        <v>6971898.0999999996</v>
      </c>
    </row>
    <row r="172" spans="2:7" ht="14.45" customHeight="1" x14ac:dyDescent="0.25">
      <c r="B172" s="214" t="s">
        <v>333</v>
      </c>
      <c r="C172" s="215"/>
      <c r="D172" s="216" t="s">
        <v>334</v>
      </c>
      <c r="E172" s="217"/>
      <c r="F172" s="218"/>
      <c r="G172" s="114">
        <v>418510</v>
      </c>
    </row>
    <row r="173" spans="2:7" ht="14.45" customHeight="1" x14ac:dyDescent="0.25">
      <c r="B173" s="214" t="s">
        <v>339</v>
      </c>
      <c r="C173" s="215"/>
      <c r="D173" s="216" t="s">
        <v>340</v>
      </c>
      <c r="E173" s="217"/>
      <c r="F173" s="218"/>
      <c r="G173" s="114">
        <v>1828201</v>
      </c>
    </row>
    <row r="174" spans="2:7" ht="14.45" customHeight="1" x14ac:dyDescent="0.25">
      <c r="B174" s="214" t="s">
        <v>224</v>
      </c>
      <c r="C174" s="215"/>
      <c r="D174" s="216" t="s">
        <v>235</v>
      </c>
      <c r="E174" s="217"/>
      <c r="F174" s="218"/>
      <c r="G174" s="114"/>
    </row>
    <row r="175" spans="2:7" ht="14.45" customHeight="1" thickBot="1" x14ac:dyDescent="0.3">
      <c r="B175" s="219" t="s">
        <v>228</v>
      </c>
      <c r="C175" s="220"/>
      <c r="D175" s="221" t="s">
        <v>229</v>
      </c>
      <c r="E175" s="222"/>
      <c r="F175" s="223"/>
      <c r="G175" s="117">
        <v>11102.95</v>
      </c>
    </row>
    <row r="176" spans="2:7" ht="15.75" thickBot="1" x14ac:dyDescent="0.3">
      <c r="B176" s="211"/>
      <c r="C176" s="212"/>
      <c r="D176" s="212"/>
      <c r="E176" s="212"/>
      <c r="F176" s="70" t="s">
        <v>17</v>
      </c>
      <c r="G176" s="115">
        <f>+SUM(G148:G175)</f>
        <v>522573789.21999997</v>
      </c>
    </row>
    <row r="177" spans="1:11" x14ac:dyDescent="0.25">
      <c r="G177" s="71"/>
    </row>
    <row r="178" spans="1:11" ht="14.45" customHeight="1" x14ac:dyDescent="0.25">
      <c r="A178" s="9" t="s">
        <v>7</v>
      </c>
      <c r="B178" s="213" t="s">
        <v>22</v>
      </c>
      <c r="C178" s="213"/>
      <c r="D178" s="213"/>
      <c r="E178" s="213"/>
      <c r="F178" s="213"/>
      <c r="G178" s="213"/>
      <c r="H178" s="48"/>
      <c r="I178" s="48"/>
      <c r="J178" s="48"/>
      <c r="K178" s="48"/>
    </row>
    <row r="179" spans="1:11" ht="25.5" customHeight="1" x14ac:dyDescent="0.25">
      <c r="B179" s="188" t="s">
        <v>430</v>
      </c>
      <c r="C179" s="188"/>
      <c r="D179" s="188"/>
      <c r="E179" s="188"/>
      <c r="F179" s="188"/>
      <c r="G179" s="188"/>
    </row>
    <row r="180" spans="1:11" ht="15.75" thickBot="1" x14ac:dyDescent="0.3">
      <c r="B180" s="14"/>
      <c r="C180" s="14"/>
      <c r="D180" s="14"/>
      <c r="E180" s="14"/>
      <c r="F180" s="14"/>
      <c r="G180" s="14"/>
      <c r="H180" s="14"/>
      <c r="I180" s="14"/>
      <c r="J180" s="14"/>
      <c r="K180" s="14"/>
    </row>
    <row r="181" spans="1:11" ht="27" customHeight="1" thickBot="1" x14ac:dyDescent="0.3">
      <c r="B181" s="195" t="s">
        <v>0</v>
      </c>
      <c r="C181" s="196"/>
      <c r="D181" s="196" t="s">
        <v>1</v>
      </c>
      <c r="E181" s="196"/>
      <c r="F181" s="196" t="s">
        <v>2</v>
      </c>
      <c r="G181" s="197"/>
    </row>
    <row r="182" spans="1:11" ht="15.75" thickBot="1" x14ac:dyDescent="0.3">
      <c r="B182" s="202" t="s">
        <v>59</v>
      </c>
      <c r="C182" s="208"/>
      <c r="D182" s="209" t="s">
        <v>261</v>
      </c>
      <c r="E182" s="210"/>
      <c r="F182" s="204">
        <v>26036754.93</v>
      </c>
      <c r="G182" s="205"/>
    </row>
    <row r="183" spans="1:11" ht="28.9" customHeight="1" x14ac:dyDescent="0.25">
      <c r="B183" s="128" t="s">
        <v>431</v>
      </c>
      <c r="C183" s="128"/>
      <c r="D183" s="128"/>
      <c r="E183" s="128"/>
      <c r="F183" s="128"/>
      <c r="G183" s="128"/>
      <c r="H183" s="59"/>
      <c r="I183" s="59"/>
      <c r="J183" s="128"/>
      <c r="K183" s="128"/>
    </row>
    <row r="184" spans="1:11" ht="15.75" thickBot="1" x14ac:dyDescent="0.3">
      <c r="B184" s="15"/>
      <c r="C184" s="15"/>
      <c r="D184" s="15"/>
      <c r="E184" s="15"/>
      <c r="F184" s="15"/>
      <c r="G184" s="15"/>
      <c r="H184" s="15"/>
      <c r="I184" s="15"/>
      <c r="J184" s="15"/>
      <c r="K184" s="15"/>
    </row>
    <row r="185" spans="1:11" ht="15.75" thickBot="1" x14ac:dyDescent="0.3">
      <c r="B185" s="195" t="s">
        <v>0</v>
      </c>
      <c r="C185" s="196"/>
      <c r="D185" s="196" t="s">
        <v>1</v>
      </c>
      <c r="E185" s="196"/>
      <c r="F185" s="196" t="s">
        <v>2</v>
      </c>
      <c r="G185" s="197"/>
      <c r="H185" s="15"/>
      <c r="I185" s="15"/>
      <c r="J185" s="15"/>
      <c r="K185" s="15"/>
    </row>
    <row r="186" spans="1:11" ht="15.75" customHeight="1" thickBot="1" x14ac:dyDescent="0.3">
      <c r="B186" s="202" t="s">
        <v>234</v>
      </c>
      <c r="C186" s="203"/>
      <c r="D186" s="198" t="s">
        <v>266</v>
      </c>
      <c r="E186" s="199"/>
      <c r="F186" s="204">
        <v>5499216.0599999996</v>
      </c>
      <c r="G186" s="205"/>
      <c r="H186" s="15"/>
      <c r="I186" s="15"/>
      <c r="J186" s="15"/>
      <c r="K186" s="15"/>
    </row>
    <row r="187" spans="1:11" ht="18.75" customHeight="1" x14ac:dyDescent="0.25">
      <c r="B187" s="128" t="s">
        <v>403</v>
      </c>
      <c r="C187" s="128"/>
      <c r="D187" s="128"/>
      <c r="E187" s="128"/>
      <c r="F187" s="128"/>
      <c r="G187" s="128"/>
      <c r="H187" s="59"/>
      <c r="I187" s="59"/>
      <c r="J187" s="64"/>
      <c r="K187" s="64"/>
    </row>
    <row r="188" spans="1:11" ht="15.75" thickBot="1" x14ac:dyDescent="0.3">
      <c r="B188" s="64"/>
      <c r="C188" s="64"/>
      <c r="D188" s="64"/>
      <c r="E188" s="64"/>
      <c r="F188" s="64"/>
      <c r="G188" s="64"/>
      <c r="H188" s="15"/>
      <c r="I188" s="15"/>
      <c r="J188" s="15"/>
      <c r="K188" s="15"/>
    </row>
    <row r="189" spans="1:11" ht="28.15" customHeight="1" thickBot="1" x14ac:dyDescent="0.3">
      <c r="B189" s="195" t="s">
        <v>0</v>
      </c>
      <c r="C189" s="196"/>
      <c r="D189" s="196" t="s">
        <v>1</v>
      </c>
      <c r="E189" s="196"/>
      <c r="F189" s="196" t="s">
        <v>2</v>
      </c>
      <c r="G189" s="197"/>
    </row>
    <row r="190" spans="1:11" ht="28.15" customHeight="1" thickBot="1" x14ac:dyDescent="0.3">
      <c r="B190" s="189" t="s">
        <v>404</v>
      </c>
      <c r="C190" s="190"/>
      <c r="D190" s="198" t="s">
        <v>407</v>
      </c>
      <c r="E190" s="199"/>
      <c r="F190" s="192">
        <v>1703553.62</v>
      </c>
      <c r="G190" s="193"/>
    </row>
    <row r="191" spans="1:11" ht="28.15" customHeight="1" thickBot="1" x14ac:dyDescent="0.3">
      <c r="B191" s="189" t="s">
        <v>405</v>
      </c>
      <c r="C191" s="190"/>
      <c r="D191" s="198" t="s">
        <v>408</v>
      </c>
      <c r="E191" s="199"/>
      <c r="F191" s="200">
        <v>4715401.41</v>
      </c>
      <c r="G191" s="201"/>
    </row>
    <row r="192" spans="1:11" ht="28.15" customHeight="1" thickBot="1" x14ac:dyDescent="0.3">
      <c r="B192" s="206" t="s">
        <v>406</v>
      </c>
      <c r="C192" s="207"/>
      <c r="D192" s="198" t="s">
        <v>409</v>
      </c>
      <c r="E192" s="199"/>
      <c r="F192" s="192">
        <v>2557388.0299999998</v>
      </c>
      <c r="G192" s="193"/>
    </row>
    <row r="193" spans="1:11" ht="14.45" customHeight="1" thickBot="1" x14ac:dyDescent="0.3">
      <c r="B193" s="189" t="s">
        <v>60</v>
      </c>
      <c r="C193" s="190"/>
      <c r="D193" s="198" t="s">
        <v>397</v>
      </c>
      <c r="E193" s="199"/>
      <c r="F193" s="200">
        <v>5107512.58</v>
      </c>
      <c r="G193" s="201"/>
    </row>
    <row r="194" spans="1:11" ht="29.25" customHeight="1" x14ac:dyDescent="0.25">
      <c r="B194" s="128" t="s">
        <v>432</v>
      </c>
      <c r="C194" s="128"/>
      <c r="D194" s="128"/>
      <c r="E194" s="128"/>
      <c r="F194" s="128"/>
      <c r="G194" s="128"/>
      <c r="H194" s="59"/>
      <c r="I194" s="59"/>
      <c r="J194" s="128"/>
      <c r="K194" s="128"/>
    </row>
    <row r="195" spans="1:11" ht="11.25" customHeight="1" thickBot="1" x14ac:dyDescent="0.3">
      <c r="B195" s="64"/>
      <c r="C195" s="64"/>
      <c r="D195" s="64"/>
      <c r="E195" s="64"/>
      <c r="F195" s="64"/>
      <c r="G195" s="64"/>
      <c r="H195" s="59"/>
      <c r="I195" s="59"/>
      <c r="J195" s="64"/>
      <c r="K195" s="64"/>
    </row>
    <row r="196" spans="1:11" ht="29.25" customHeight="1" thickBot="1" x14ac:dyDescent="0.3">
      <c r="B196" s="195" t="s">
        <v>0</v>
      </c>
      <c r="C196" s="196"/>
      <c r="D196" s="196" t="s">
        <v>1</v>
      </c>
      <c r="E196" s="196"/>
      <c r="F196" s="196" t="s">
        <v>2</v>
      </c>
      <c r="G196" s="197"/>
      <c r="H196" s="59"/>
      <c r="I196" s="59"/>
      <c r="J196" s="64"/>
      <c r="K196" s="64"/>
    </row>
    <row r="197" spans="1:11" ht="29.25" customHeight="1" thickBot="1" x14ac:dyDescent="0.3">
      <c r="B197" s="189" t="s">
        <v>58</v>
      </c>
      <c r="C197" s="190"/>
      <c r="D197" s="191" t="s">
        <v>398</v>
      </c>
      <c r="E197" s="191"/>
      <c r="F197" s="192">
        <v>437456240.58999997</v>
      </c>
      <c r="G197" s="193"/>
      <c r="H197" s="59"/>
      <c r="I197" s="59"/>
      <c r="J197" s="64"/>
      <c r="K197" s="64"/>
    </row>
    <row r="198" spans="1:11" ht="28.5" customHeight="1" x14ac:dyDescent="0.25">
      <c r="B198" s="128" t="s">
        <v>410</v>
      </c>
      <c r="C198" s="128"/>
      <c r="D198" s="128"/>
      <c r="E198" s="128"/>
      <c r="F198" s="128"/>
      <c r="G198" s="128"/>
      <c r="H198" s="59"/>
      <c r="I198" s="59"/>
      <c r="J198" s="64"/>
      <c r="K198" s="64"/>
    </row>
    <row r="199" spans="1:11" ht="19.5" customHeight="1" thickBot="1" x14ac:dyDescent="0.3">
      <c r="B199" s="64"/>
      <c r="C199" s="64"/>
      <c r="D199" s="64"/>
      <c r="E199" s="64"/>
      <c r="F199" s="64"/>
      <c r="G199" s="64"/>
      <c r="H199" s="59"/>
      <c r="I199" s="59"/>
      <c r="J199" s="64"/>
      <c r="K199" s="64"/>
    </row>
    <row r="200" spans="1:11" ht="26.25" customHeight="1" thickBot="1" x14ac:dyDescent="0.3">
      <c r="B200" s="195" t="s">
        <v>0</v>
      </c>
      <c r="C200" s="196"/>
      <c r="D200" s="196" t="s">
        <v>1</v>
      </c>
      <c r="E200" s="196"/>
      <c r="F200" s="196" t="s">
        <v>2</v>
      </c>
      <c r="G200" s="197"/>
      <c r="H200" s="59"/>
      <c r="I200" s="59"/>
      <c r="J200" s="64"/>
      <c r="K200" s="64"/>
    </row>
    <row r="201" spans="1:11" ht="19.5" customHeight="1" thickBot="1" x14ac:dyDescent="0.3">
      <c r="B201" s="189" t="s">
        <v>316</v>
      </c>
      <c r="C201" s="190"/>
      <c r="D201" s="191" t="s">
        <v>296</v>
      </c>
      <c r="E201" s="191"/>
      <c r="F201" s="192">
        <v>5291907.7300000004</v>
      </c>
      <c r="G201" s="193"/>
      <c r="H201" s="59"/>
      <c r="I201" s="59"/>
      <c r="J201" s="64"/>
      <c r="K201" s="64"/>
    </row>
    <row r="202" spans="1:11" ht="25.5" customHeight="1" x14ac:dyDescent="0.25">
      <c r="B202" s="128" t="s">
        <v>317</v>
      </c>
      <c r="C202" s="128"/>
      <c r="D202" s="128"/>
      <c r="E202" s="128"/>
      <c r="F202" s="128"/>
      <c r="G202" s="128"/>
      <c r="H202" s="59"/>
      <c r="I202" s="59"/>
      <c r="J202" s="64"/>
      <c r="K202" s="64"/>
    </row>
    <row r="204" spans="1:11" x14ac:dyDescent="0.25">
      <c r="A204" s="18" t="s">
        <v>23</v>
      </c>
      <c r="B204" s="56" t="s">
        <v>24</v>
      </c>
      <c r="C204" s="56"/>
      <c r="D204" s="56"/>
      <c r="E204" s="56"/>
      <c r="F204" s="56"/>
      <c r="G204" s="56"/>
      <c r="H204" s="56"/>
      <c r="I204" s="56"/>
      <c r="J204" s="56"/>
      <c r="K204" s="56"/>
    </row>
    <row r="205" spans="1:11" ht="36" customHeight="1" x14ac:dyDescent="0.25">
      <c r="A205" s="10"/>
      <c r="B205" s="188" t="s">
        <v>440</v>
      </c>
      <c r="C205" s="188"/>
      <c r="D205" s="188"/>
      <c r="E205" s="188"/>
      <c r="F205" s="188"/>
      <c r="G205" s="188"/>
      <c r="I205" s="15"/>
      <c r="J205" s="15"/>
      <c r="K205" s="15"/>
    </row>
    <row r="206" spans="1:11" ht="15" customHeight="1" x14ac:dyDescent="0.25">
      <c r="A206" s="10"/>
      <c r="B206" s="31"/>
      <c r="C206" s="31"/>
      <c r="D206" s="31"/>
      <c r="E206" s="31"/>
      <c r="F206" s="31"/>
      <c r="G206" s="31"/>
      <c r="I206" s="31"/>
      <c r="J206" s="31"/>
      <c r="K206" s="31"/>
    </row>
    <row r="207" spans="1:11" ht="14.45" customHeight="1" x14ac:dyDescent="0.25">
      <c r="A207" s="18" t="s">
        <v>25</v>
      </c>
      <c r="B207" s="194" t="s">
        <v>26</v>
      </c>
      <c r="C207" s="194"/>
      <c r="D207" s="194"/>
      <c r="E207" s="194"/>
      <c r="F207" s="194"/>
      <c r="G207" s="194"/>
      <c r="I207" s="57"/>
      <c r="J207" s="57"/>
      <c r="K207" s="57"/>
    </row>
    <row r="208" spans="1:11" ht="26.45" customHeight="1" x14ac:dyDescent="0.25">
      <c r="A208" s="10"/>
      <c r="B208" s="134" t="s">
        <v>411</v>
      </c>
      <c r="C208" s="134"/>
      <c r="D208" s="134"/>
      <c r="E208" s="134"/>
      <c r="F208" s="134"/>
      <c r="G208" s="134"/>
      <c r="H208" s="15"/>
      <c r="I208" s="15"/>
      <c r="J208" s="134"/>
      <c r="K208" s="134"/>
    </row>
    <row r="209" spans="1:13" ht="15" customHeight="1" x14ac:dyDescent="0.25">
      <c r="A209" s="10"/>
      <c r="B209" s="36"/>
      <c r="C209" s="36"/>
      <c r="D209" s="36"/>
      <c r="E209" s="36"/>
      <c r="F209" s="36"/>
      <c r="G209" s="36"/>
      <c r="H209" s="36"/>
      <c r="I209" s="36"/>
      <c r="J209" s="36"/>
      <c r="K209" s="36"/>
    </row>
    <row r="210" spans="1:13" ht="28.15" customHeight="1" x14ac:dyDescent="0.25">
      <c r="A210" s="1" t="s">
        <v>27</v>
      </c>
      <c r="B210" s="156" t="s">
        <v>28</v>
      </c>
      <c r="C210" s="156"/>
      <c r="D210" s="156"/>
      <c r="E210" s="156"/>
      <c r="F210" s="156"/>
      <c r="G210" s="156"/>
      <c r="H210" s="53"/>
      <c r="I210" s="53"/>
      <c r="J210" s="53"/>
      <c r="K210" s="53"/>
    </row>
    <row r="211" spans="1:13" ht="16.5" customHeight="1" x14ac:dyDescent="0.25">
      <c r="B211" s="188" t="s">
        <v>253</v>
      </c>
      <c r="C211" s="188"/>
      <c r="D211" s="188"/>
      <c r="E211" s="188"/>
      <c r="F211" s="188"/>
      <c r="G211" s="188"/>
      <c r="H211" s="15"/>
      <c r="I211" s="15"/>
      <c r="J211" s="134"/>
      <c r="K211" s="134"/>
      <c r="L211" s="3"/>
    </row>
    <row r="212" spans="1:13" ht="15" customHeight="1" x14ac:dyDescent="0.25">
      <c r="B212" s="31"/>
      <c r="C212" s="31"/>
      <c r="D212" s="31"/>
      <c r="E212" s="31"/>
      <c r="F212" s="31"/>
      <c r="G212" s="31"/>
      <c r="H212" s="31"/>
      <c r="I212" s="31"/>
      <c r="J212" s="31"/>
      <c r="K212" s="31"/>
      <c r="L212" s="3"/>
    </row>
    <row r="213" spans="1:13" ht="15" customHeight="1" thickBot="1" x14ac:dyDescent="0.3">
      <c r="A213" s="16"/>
      <c r="B213" s="156" t="s">
        <v>103</v>
      </c>
      <c r="C213" s="156"/>
      <c r="D213" s="156"/>
      <c r="E213" s="156"/>
      <c r="F213" s="156"/>
      <c r="G213" s="156"/>
      <c r="H213" s="41"/>
      <c r="I213" s="41"/>
      <c r="J213" s="41"/>
      <c r="K213" s="41"/>
      <c r="L213" s="16"/>
      <c r="M213" s="16"/>
    </row>
    <row r="214" spans="1:13" ht="15" customHeight="1" thickBot="1" x14ac:dyDescent="0.3">
      <c r="A214" s="16"/>
      <c r="B214" s="29"/>
      <c r="C214" s="29"/>
      <c r="D214" s="184" t="s">
        <v>109</v>
      </c>
      <c r="E214" s="185"/>
      <c r="F214" s="185"/>
      <c r="G214" s="186"/>
      <c r="H214" s="29"/>
      <c r="I214" s="29"/>
      <c r="J214" s="29"/>
      <c r="K214" s="29"/>
      <c r="L214" s="16"/>
      <c r="M214" s="16"/>
    </row>
    <row r="215" spans="1:13" ht="15" customHeight="1" x14ac:dyDescent="0.25">
      <c r="A215" s="16"/>
      <c r="B215" s="29"/>
      <c r="C215" s="29"/>
      <c r="D215" s="40"/>
      <c r="E215" s="40"/>
      <c r="F215" s="40"/>
      <c r="G215" s="40"/>
      <c r="H215" s="29"/>
      <c r="I215" s="29"/>
      <c r="J215" s="29"/>
      <c r="K215" s="29"/>
      <c r="L215" s="16"/>
      <c r="M215" s="16"/>
    </row>
    <row r="216" spans="1:13" ht="31.9" customHeight="1" x14ac:dyDescent="0.25">
      <c r="A216" s="16"/>
      <c r="B216" s="134" t="s">
        <v>299</v>
      </c>
      <c r="C216" s="134"/>
      <c r="D216" s="134"/>
      <c r="E216" s="134"/>
      <c r="F216" s="134"/>
      <c r="G216" s="134"/>
      <c r="H216" s="15"/>
      <c r="I216" s="15"/>
      <c r="J216" s="134"/>
      <c r="K216" s="134"/>
      <c r="L216" s="16"/>
      <c r="M216" s="16"/>
    </row>
    <row r="217" spans="1:13" ht="15" customHeight="1" thickBot="1" x14ac:dyDescent="0.3">
      <c r="A217" s="16"/>
      <c r="B217" s="31"/>
      <c r="C217" s="31"/>
      <c r="D217" s="31"/>
      <c r="E217" s="31"/>
      <c r="F217" s="31"/>
      <c r="G217" s="31"/>
      <c r="H217" s="31"/>
      <c r="I217" s="31"/>
      <c r="J217" s="31"/>
      <c r="K217" s="31"/>
      <c r="L217" s="16"/>
      <c r="M217" s="16"/>
    </row>
    <row r="218" spans="1:13" ht="15" customHeight="1" x14ac:dyDescent="0.25">
      <c r="A218" s="16"/>
      <c r="B218" s="29"/>
      <c r="D218" s="187" t="s">
        <v>95</v>
      </c>
      <c r="E218" s="180"/>
      <c r="F218" s="180"/>
      <c r="G218" s="81" t="s">
        <v>107</v>
      </c>
      <c r="I218" s="29"/>
      <c r="J218" s="29"/>
      <c r="K218" s="29"/>
      <c r="L218" s="16"/>
      <c r="M218" s="16"/>
    </row>
    <row r="219" spans="1:13" ht="15" customHeight="1" x14ac:dyDescent="0.25">
      <c r="A219" s="16"/>
      <c r="B219" s="29"/>
      <c r="D219" s="175" t="s">
        <v>104</v>
      </c>
      <c r="E219" s="151"/>
      <c r="F219" s="151"/>
      <c r="G219" s="99">
        <v>419854022</v>
      </c>
      <c r="I219" s="29"/>
      <c r="J219" s="29"/>
      <c r="K219" s="29"/>
      <c r="L219" s="16"/>
      <c r="M219" s="16"/>
    </row>
    <row r="220" spans="1:13" ht="15" customHeight="1" x14ac:dyDescent="0.25">
      <c r="A220" s="16"/>
      <c r="B220" s="29"/>
      <c r="C220" s="29"/>
      <c r="D220" s="175" t="s">
        <v>106</v>
      </c>
      <c r="E220" s="151"/>
      <c r="F220" s="151"/>
      <c r="G220" s="99">
        <v>7297924</v>
      </c>
      <c r="I220" s="29"/>
      <c r="J220" s="29"/>
      <c r="K220" s="29"/>
      <c r="L220" s="16"/>
      <c r="M220" s="16"/>
    </row>
    <row r="221" spans="1:13" ht="15" customHeight="1" x14ac:dyDescent="0.25">
      <c r="A221" s="16"/>
      <c r="B221" s="29"/>
      <c r="C221" s="29"/>
      <c r="D221" s="175" t="s">
        <v>240</v>
      </c>
      <c r="E221" s="151"/>
      <c r="F221" s="151"/>
      <c r="G221" s="99">
        <v>6118474</v>
      </c>
      <c r="I221" s="29"/>
      <c r="J221" s="29"/>
      <c r="K221" s="29"/>
      <c r="L221" s="16"/>
      <c r="M221" s="16"/>
    </row>
    <row r="222" spans="1:13" ht="15" customHeight="1" thickBot="1" x14ac:dyDescent="0.3">
      <c r="A222" s="16"/>
      <c r="B222" s="29"/>
      <c r="C222" s="29"/>
      <c r="D222" s="165" t="s">
        <v>102</v>
      </c>
      <c r="E222" s="166"/>
      <c r="F222" s="155"/>
      <c r="G222" s="100">
        <f>SUM(G219:G221)</f>
        <v>433270420</v>
      </c>
      <c r="I222" s="29"/>
      <c r="J222" s="29"/>
      <c r="K222" s="29"/>
      <c r="L222" s="16"/>
      <c r="M222" s="16"/>
    </row>
    <row r="223" spans="1:13" ht="15" customHeight="1" x14ac:dyDescent="0.25">
      <c r="A223" s="16"/>
      <c r="B223" s="29"/>
      <c r="C223" s="29"/>
      <c r="D223" s="29"/>
      <c r="E223" s="29"/>
      <c r="F223" s="29"/>
      <c r="G223" s="35"/>
      <c r="H223" s="29"/>
      <c r="I223" s="29"/>
      <c r="J223" s="29"/>
      <c r="K223" s="29"/>
      <c r="L223" s="16"/>
      <c r="M223" s="16"/>
    </row>
    <row r="224" spans="1:13" ht="28.5" customHeight="1" thickBot="1" x14ac:dyDescent="0.3">
      <c r="A224" s="16"/>
      <c r="B224" s="134" t="s">
        <v>412</v>
      </c>
      <c r="C224" s="134"/>
      <c r="D224" s="134"/>
      <c r="E224" s="134"/>
      <c r="F224" s="134"/>
      <c r="G224" s="134"/>
      <c r="H224" s="29"/>
      <c r="I224" s="29"/>
      <c r="J224" s="29"/>
      <c r="K224" s="29"/>
      <c r="L224" s="16"/>
      <c r="M224" s="16"/>
    </row>
    <row r="225" spans="1:13" ht="15" customHeight="1" x14ac:dyDescent="0.25">
      <c r="A225" s="16"/>
      <c r="B225" s="31"/>
      <c r="C225" s="31"/>
      <c r="D225" s="77" t="s">
        <v>225</v>
      </c>
      <c r="E225" s="78" t="s">
        <v>136</v>
      </c>
      <c r="F225" s="180" t="s">
        <v>226</v>
      </c>
      <c r="G225" s="181"/>
      <c r="H225" s="29"/>
      <c r="I225" s="29"/>
      <c r="J225" s="29"/>
      <c r="K225" s="29"/>
      <c r="L225" s="16"/>
      <c r="M225" s="16"/>
    </row>
    <row r="226" spans="1:13" ht="15" customHeight="1" thickBot="1" x14ac:dyDescent="0.3">
      <c r="A226" s="16"/>
      <c r="B226" s="31"/>
      <c r="C226" s="31"/>
      <c r="D226" s="79">
        <f>G222</f>
        <v>433270420</v>
      </c>
      <c r="E226" s="118">
        <v>95811289.019999996</v>
      </c>
      <c r="F226" s="182">
        <f>D226+E226</f>
        <v>529081709.01999998</v>
      </c>
      <c r="G226" s="183"/>
      <c r="H226" s="29"/>
      <c r="I226" s="29"/>
      <c r="J226" s="29"/>
      <c r="K226" s="29"/>
      <c r="L226" s="16"/>
      <c r="M226" s="16"/>
    </row>
    <row r="227" spans="1:13" ht="15" customHeight="1" x14ac:dyDescent="0.25">
      <c r="A227" s="16"/>
      <c r="B227" s="31"/>
      <c r="C227" s="31"/>
      <c r="D227" s="74"/>
      <c r="E227" s="74"/>
      <c r="F227" s="66"/>
      <c r="G227" s="66"/>
      <c r="H227" s="29"/>
      <c r="I227" s="29"/>
      <c r="J227" s="29"/>
      <c r="K227" s="29"/>
      <c r="L227" s="16"/>
      <c r="M227" s="16"/>
    </row>
    <row r="228" spans="1:13" ht="15" customHeight="1" x14ac:dyDescent="0.25">
      <c r="A228" s="16"/>
      <c r="B228" s="29"/>
      <c r="C228" s="29"/>
      <c r="D228" s="29"/>
      <c r="E228" s="35"/>
      <c r="F228" s="29"/>
      <c r="G228" s="35"/>
      <c r="H228" s="29"/>
      <c r="I228" s="29"/>
      <c r="J228" s="29"/>
      <c r="K228" s="29"/>
      <c r="L228" s="16"/>
      <c r="M228" s="16"/>
    </row>
    <row r="229" spans="1:13" ht="12.75" customHeight="1" thickBot="1" x14ac:dyDescent="0.3">
      <c r="A229" s="16"/>
      <c r="B229" s="134" t="s">
        <v>433</v>
      </c>
      <c r="C229" s="134"/>
      <c r="D229" s="134"/>
      <c r="E229" s="134"/>
      <c r="F229" s="134"/>
      <c r="G229" s="134"/>
      <c r="H229" s="15"/>
      <c r="I229" s="15"/>
      <c r="J229" s="15"/>
      <c r="K229" s="15"/>
      <c r="L229" s="16"/>
      <c r="M229" s="16"/>
    </row>
    <row r="230" spans="1:13" ht="15" customHeight="1" thickBot="1" x14ac:dyDescent="0.3">
      <c r="A230" s="16"/>
      <c r="B230" s="31"/>
      <c r="C230" s="31"/>
      <c r="D230" s="170" t="s">
        <v>95</v>
      </c>
      <c r="E230" s="171"/>
      <c r="F230" s="171"/>
      <c r="G230" s="93" t="s">
        <v>107</v>
      </c>
      <c r="H230" s="31"/>
      <c r="I230" s="31"/>
      <c r="J230" s="31"/>
      <c r="K230" s="31"/>
      <c r="L230" s="16"/>
      <c r="M230" s="16"/>
    </row>
    <row r="231" spans="1:13" ht="15" customHeight="1" x14ac:dyDescent="0.25">
      <c r="A231" s="16"/>
      <c r="B231" s="31"/>
      <c r="C231" s="31"/>
      <c r="D231" s="172" t="s">
        <v>104</v>
      </c>
      <c r="E231" s="173"/>
      <c r="F231" s="173"/>
      <c r="G231" s="65">
        <v>587820.72</v>
      </c>
      <c r="H231" s="31"/>
      <c r="I231" s="31"/>
      <c r="J231" s="31"/>
      <c r="K231" s="31"/>
      <c r="L231" s="16"/>
      <c r="M231" s="16"/>
    </row>
    <row r="232" spans="1:13" ht="15" customHeight="1" x14ac:dyDescent="0.25">
      <c r="A232" s="16"/>
      <c r="B232" s="31"/>
      <c r="C232" s="31"/>
      <c r="D232" s="175" t="s">
        <v>106</v>
      </c>
      <c r="E232" s="151"/>
      <c r="F232" s="151"/>
      <c r="G232" s="65">
        <v>0.52</v>
      </c>
      <c r="H232" s="31"/>
      <c r="I232" s="31"/>
      <c r="J232" s="31"/>
      <c r="K232" s="31"/>
      <c r="L232" s="16"/>
      <c r="M232" s="16"/>
    </row>
    <row r="233" spans="1:13" ht="15" customHeight="1" x14ac:dyDescent="0.25">
      <c r="A233" s="16"/>
      <c r="B233" s="31"/>
      <c r="C233" s="31"/>
      <c r="D233" s="175" t="s">
        <v>240</v>
      </c>
      <c r="E233" s="151"/>
      <c r="F233" s="151"/>
      <c r="G233" s="65">
        <v>5931201.5099999998</v>
      </c>
      <c r="H233" s="31"/>
      <c r="I233" s="31"/>
      <c r="J233" s="31"/>
      <c r="K233" s="31"/>
      <c r="L233" s="16"/>
      <c r="M233" s="16"/>
    </row>
    <row r="234" spans="1:13" ht="15" customHeight="1" thickBot="1" x14ac:dyDescent="0.3">
      <c r="A234" s="16"/>
      <c r="B234" s="31"/>
      <c r="C234" s="31"/>
      <c r="D234" s="165" t="s">
        <v>102</v>
      </c>
      <c r="E234" s="166"/>
      <c r="F234" s="155"/>
      <c r="G234" s="127">
        <f>SUM(G231:G233)</f>
        <v>6519022.75</v>
      </c>
      <c r="H234" s="31"/>
      <c r="I234" s="31"/>
      <c r="J234" s="31"/>
      <c r="K234" s="31"/>
      <c r="L234" s="16"/>
      <c r="M234" s="16"/>
    </row>
    <row r="235" spans="1:13" ht="15" customHeight="1" x14ac:dyDescent="0.25">
      <c r="A235" s="16"/>
      <c r="B235" s="31"/>
      <c r="C235" s="31"/>
      <c r="D235" s="40"/>
      <c r="E235" s="40"/>
      <c r="F235" s="40"/>
      <c r="G235" s="35"/>
      <c r="H235" s="31"/>
      <c r="I235" s="31"/>
      <c r="J235" s="31"/>
      <c r="K235" s="31"/>
      <c r="L235" s="16"/>
      <c r="M235" s="16"/>
    </row>
    <row r="236" spans="1:13" ht="15" customHeight="1" x14ac:dyDescent="0.25">
      <c r="A236" s="16"/>
      <c r="B236" s="134"/>
      <c r="C236" s="134"/>
      <c r="D236" s="134"/>
      <c r="E236" s="134"/>
      <c r="F236" s="134"/>
      <c r="G236" s="134"/>
      <c r="H236" s="15"/>
      <c r="I236" s="15"/>
      <c r="J236" s="134"/>
      <c r="K236" s="134"/>
      <c r="L236" s="16"/>
      <c r="M236" s="16"/>
    </row>
    <row r="237" spans="1:13" ht="28.5" customHeight="1" x14ac:dyDescent="0.25">
      <c r="A237" s="16"/>
      <c r="B237" s="134" t="s">
        <v>417</v>
      </c>
      <c r="C237" s="134"/>
      <c r="D237" s="134"/>
      <c r="E237" s="134"/>
      <c r="F237" s="134"/>
      <c r="G237" s="134"/>
      <c r="H237" s="15"/>
      <c r="I237" s="15"/>
      <c r="J237" s="134"/>
      <c r="K237" s="134"/>
      <c r="L237" s="16"/>
      <c r="M237" s="16"/>
    </row>
    <row r="238" spans="1:13" ht="15" customHeight="1" thickBot="1" x14ac:dyDescent="0.3">
      <c r="A238" s="16"/>
      <c r="B238" s="31"/>
      <c r="C238" s="31"/>
      <c r="D238" s="31"/>
      <c r="E238" s="31"/>
      <c r="F238" s="31"/>
      <c r="G238" s="31"/>
      <c r="H238" s="31"/>
      <c r="I238" s="31"/>
      <c r="J238" s="31"/>
      <c r="K238" s="31"/>
      <c r="L238" s="16"/>
      <c r="M238" s="16"/>
    </row>
    <row r="239" spans="1:13" ht="15" customHeight="1" thickBot="1" x14ac:dyDescent="0.3">
      <c r="A239" s="16"/>
      <c r="B239" s="31"/>
      <c r="C239" s="31"/>
      <c r="D239" s="178" t="s">
        <v>95</v>
      </c>
      <c r="E239" s="179"/>
      <c r="F239" s="179"/>
      <c r="G239" s="102" t="s">
        <v>107</v>
      </c>
      <c r="H239" s="31"/>
      <c r="I239" s="31"/>
      <c r="J239" s="31"/>
      <c r="K239" s="31"/>
      <c r="L239" s="16"/>
      <c r="M239" s="16"/>
    </row>
    <row r="240" spans="1:13" ht="15" customHeight="1" x14ac:dyDescent="0.25">
      <c r="A240" s="16"/>
      <c r="B240" s="31"/>
      <c r="C240" s="31"/>
      <c r="D240" s="172" t="s">
        <v>104</v>
      </c>
      <c r="E240" s="173"/>
      <c r="F240" s="173"/>
      <c r="G240" s="120">
        <v>422276154.70999998</v>
      </c>
      <c r="H240" s="31"/>
      <c r="I240" s="31"/>
      <c r="J240" s="31"/>
      <c r="K240" s="31"/>
      <c r="L240" s="16"/>
      <c r="M240" s="16"/>
    </row>
    <row r="241" spans="1:13" ht="15" customHeight="1" x14ac:dyDescent="0.25">
      <c r="B241" s="31"/>
      <c r="C241" s="31"/>
      <c r="D241" s="175" t="s">
        <v>106</v>
      </c>
      <c r="E241" s="151"/>
      <c r="F241" s="151"/>
      <c r="G241" s="120">
        <v>67517489.109999999</v>
      </c>
      <c r="H241" s="31"/>
      <c r="I241" s="31"/>
      <c r="J241" s="31"/>
      <c r="K241" s="31"/>
      <c r="L241" s="16"/>
      <c r="M241" s="16"/>
    </row>
    <row r="242" spans="1:13" ht="15" customHeight="1" x14ac:dyDescent="0.25">
      <c r="A242" s="16"/>
      <c r="B242" s="31"/>
      <c r="C242" s="31"/>
      <c r="D242" s="175" t="s">
        <v>240</v>
      </c>
      <c r="E242" s="151"/>
      <c r="F242" s="151"/>
      <c r="G242" s="120">
        <v>6216179.3499999996</v>
      </c>
      <c r="H242" s="31"/>
      <c r="I242" s="31"/>
      <c r="J242" s="31"/>
      <c r="K242" s="31"/>
      <c r="L242" s="16"/>
      <c r="M242" s="16"/>
    </row>
    <row r="243" spans="1:13" ht="15" customHeight="1" x14ac:dyDescent="0.25">
      <c r="A243" s="16"/>
      <c r="B243" s="31"/>
      <c r="C243" s="31"/>
      <c r="D243" s="176" t="s">
        <v>373</v>
      </c>
      <c r="E243" s="177"/>
      <c r="F243" s="153"/>
      <c r="G243" s="120">
        <v>24724662.100000001</v>
      </c>
      <c r="H243" s="31"/>
      <c r="I243" s="31"/>
      <c r="J243" s="31"/>
      <c r="K243" s="31"/>
      <c r="L243" s="16"/>
      <c r="M243" s="16"/>
    </row>
    <row r="244" spans="1:13" ht="15" customHeight="1" x14ac:dyDescent="0.25">
      <c r="A244" s="16"/>
      <c r="B244" s="31"/>
      <c r="C244" s="31"/>
      <c r="D244" s="176" t="s">
        <v>374</v>
      </c>
      <c r="E244" s="177"/>
      <c r="F244" s="153"/>
      <c r="G244" s="120">
        <v>1828201</v>
      </c>
      <c r="H244" s="31"/>
      <c r="I244" s="31"/>
      <c r="J244" s="31"/>
      <c r="K244" s="31"/>
      <c r="L244" s="16"/>
      <c r="M244" s="16"/>
    </row>
    <row r="245" spans="1:13" ht="15" customHeight="1" thickBot="1" x14ac:dyDescent="0.3">
      <c r="A245" s="16"/>
      <c r="B245" s="31"/>
      <c r="C245" s="31"/>
      <c r="D245" s="165" t="s">
        <v>102</v>
      </c>
      <c r="E245" s="166"/>
      <c r="F245" s="155"/>
      <c r="G245" s="119">
        <f>SUM(G240:G244)</f>
        <v>522562686.27000004</v>
      </c>
      <c r="H245" s="31"/>
      <c r="I245" s="31"/>
      <c r="J245" s="31"/>
      <c r="K245" s="31"/>
      <c r="L245" s="16"/>
      <c r="M245" s="16"/>
    </row>
    <row r="246" spans="1:13" ht="15" customHeight="1" x14ac:dyDescent="0.25">
      <c r="A246" s="16"/>
      <c r="B246" s="31"/>
      <c r="C246" s="31"/>
      <c r="D246" s="40"/>
      <c r="E246" s="40"/>
      <c r="F246" s="40"/>
      <c r="G246" s="75"/>
      <c r="H246" s="31"/>
      <c r="I246" s="31"/>
      <c r="J246" s="31"/>
      <c r="K246" s="31"/>
      <c r="L246" s="16"/>
      <c r="M246" s="16"/>
    </row>
    <row r="247" spans="1:13" ht="28.9" customHeight="1" x14ac:dyDescent="0.25">
      <c r="A247" s="16"/>
      <c r="B247" s="134" t="s">
        <v>427</v>
      </c>
      <c r="C247" s="134"/>
      <c r="D247" s="134"/>
      <c r="E247" s="134"/>
      <c r="F247" s="134"/>
      <c r="G247" s="134"/>
      <c r="H247" s="15"/>
      <c r="I247" s="15"/>
      <c r="J247" s="134"/>
      <c r="K247" s="134"/>
      <c r="L247" s="16"/>
      <c r="M247" s="16"/>
    </row>
    <row r="248" spans="1:13" ht="15" customHeight="1" thickBot="1" x14ac:dyDescent="0.3">
      <c r="A248" s="16"/>
      <c r="B248" s="31"/>
      <c r="C248" s="31"/>
      <c r="D248" s="31"/>
      <c r="E248" s="31"/>
      <c r="F248" s="31"/>
      <c r="G248" s="31"/>
      <c r="H248" s="31"/>
      <c r="I248" s="31"/>
      <c r="J248" s="31"/>
      <c r="K248" s="31"/>
      <c r="L248" s="16"/>
      <c r="M248" s="16"/>
    </row>
    <row r="249" spans="1:13" ht="15" customHeight="1" thickBot="1" x14ac:dyDescent="0.3">
      <c r="A249" s="16"/>
      <c r="B249" s="31"/>
      <c r="C249" s="31"/>
      <c r="D249" s="170" t="s">
        <v>95</v>
      </c>
      <c r="E249" s="171"/>
      <c r="F249" s="171"/>
      <c r="G249" s="95" t="s">
        <v>107</v>
      </c>
      <c r="H249" s="31"/>
      <c r="I249" s="31"/>
      <c r="J249" s="31"/>
      <c r="K249" s="31"/>
      <c r="L249" s="16"/>
      <c r="M249" s="16"/>
    </row>
    <row r="250" spans="1:13" ht="15" customHeight="1" x14ac:dyDescent="0.25">
      <c r="A250" s="16"/>
      <c r="B250" s="31"/>
      <c r="C250" s="31"/>
      <c r="D250" s="172" t="s">
        <v>104</v>
      </c>
      <c r="E250" s="173"/>
      <c r="F250" s="174"/>
      <c r="G250" s="120">
        <v>421415214.27999997</v>
      </c>
      <c r="H250" s="31"/>
      <c r="I250" s="31"/>
      <c r="J250" s="31"/>
      <c r="K250" s="31"/>
      <c r="L250" s="16"/>
      <c r="M250" s="16"/>
    </row>
    <row r="251" spans="1:13" ht="15" customHeight="1" x14ac:dyDescent="0.25">
      <c r="A251" s="16"/>
      <c r="B251" s="31"/>
      <c r="C251" s="31"/>
      <c r="D251" s="175" t="s">
        <v>106</v>
      </c>
      <c r="E251" s="151"/>
      <c r="F251" s="152"/>
      <c r="G251" s="120">
        <v>66493874.009999998</v>
      </c>
      <c r="H251" s="31"/>
      <c r="I251" s="31"/>
      <c r="J251" s="31"/>
      <c r="K251" s="31"/>
      <c r="L251" s="16"/>
      <c r="M251" s="16"/>
    </row>
    <row r="252" spans="1:13" ht="16.899999999999999" customHeight="1" x14ac:dyDescent="0.25">
      <c r="B252" s="31"/>
      <c r="C252" s="31"/>
      <c r="D252" s="175" t="s">
        <v>240</v>
      </c>
      <c r="E252" s="151"/>
      <c r="F252" s="152"/>
      <c r="G252" s="120">
        <v>6216179.3499999996</v>
      </c>
      <c r="H252" s="31"/>
      <c r="I252" s="31"/>
      <c r="J252" s="31"/>
      <c r="K252" s="31"/>
      <c r="L252" s="16"/>
      <c r="M252" s="16"/>
    </row>
    <row r="253" spans="1:13" ht="16.899999999999999" customHeight="1" x14ac:dyDescent="0.25">
      <c r="A253" s="16"/>
      <c r="B253" s="31"/>
      <c r="C253" s="31"/>
      <c r="D253" s="176" t="s">
        <v>133</v>
      </c>
      <c r="E253" s="177"/>
      <c r="F253" s="177"/>
      <c r="G253" s="120">
        <v>23793834.100000001</v>
      </c>
      <c r="H253" s="31"/>
      <c r="I253" s="31"/>
      <c r="J253" s="31"/>
      <c r="K253" s="31"/>
      <c r="L253" s="16"/>
      <c r="M253" s="16"/>
    </row>
    <row r="254" spans="1:13" ht="16.899999999999999" customHeight="1" x14ac:dyDescent="0.25">
      <c r="A254" s="16"/>
      <c r="B254" s="31"/>
      <c r="C254" s="31"/>
      <c r="D254" s="176" t="s">
        <v>340</v>
      </c>
      <c r="E254" s="177"/>
      <c r="F254" s="177"/>
      <c r="G254" s="120">
        <v>1828201</v>
      </c>
      <c r="H254" s="31"/>
      <c r="I254" s="31"/>
      <c r="J254" s="31"/>
      <c r="K254" s="31"/>
      <c r="L254" s="16"/>
      <c r="M254" s="16"/>
    </row>
    <row r="255" spans="1:13" ht="16.899999999999999" customHeight="1" thickBot="1" x14ac:dyDescent="0.3">
      <c r="A255" s="16"/>
      <c r="B255" s="31"/>
      <c r="C255" s="31"/>
      <c r="D255" s="165" t="s">
        <v>102</v>
      </c>
      <c r="E255" s="166"/>
      <c r="F255" s="166"/>
      <c r="G255" s="119">
        <f>SUM(G250:G254)</f>
        <v>519747302.74000001</v>
      </c>
      <c r="H255" s="31"/>
      <c r="I255" s="31"/>
      <c r="J255" s="31"/>
      <c r="K255" s="31"/>
      <c r="L255" s="16"/>
      <c r="M255" s="16"/>
    </row>
    <row r="256" spans="1:13" ht="16.899999999999999" customHeight="1" x14ac:dyDescent="0.25">
      <c r="A256" s="16"/>
      <c r="B256" s="31"/>
      <c r="C256" s="31"/>
      <c r="D256" s="40"/>
      <c r="E256" s="40"/>
      <c r="F256" s="40"/>
      <c r="G256" s="35"/>
      <c r="H256" s="31"/>
      <c r="I256" s="31"/>
      <c r="J256" s="31"/>
      <c r="K256" s="31"/>
      <c r="L256" s="16"/>
      <c r="M256" s="16"/>
    </row>
    <row r="257" spans="1:13" ht="16.899999999999999" customHeight="1" thickBot="1" x14ac:dyDescent="0.3">
      <c r="A257" s="16"/>
      <c r="B257" s="31"/>
      <c r="C257" s="31"/>
      <c r="D257" s="40"/>
      <c r="E257" s="40"/>
      <c r="F257" s="40"/>
      <c r="G257" s="35"/>
      <c r="H257" s="31"/>
      <c r="I257" s="31"/>
      <c r="J257" s="31"/>
      <c r="K257" s="31"/>
      <c r="L257" s="16"/>
      <c r="M257" s="16"/>
    </row>
    <row r="258" spans="1:13" ht="21.6" customHeight="1" thickBot="1" x14ac:dyDescent="0.3">
      <c r="A258" s="16"/>
      <c r="B258" s="31"/>
      <c r="C258" s="31"/>
      <c r="D258" s="167" t="s">
        <v>108</v>
      </c>
      <c r="E258" s="168"/>
      <c r="F258" s="168"/>
      <c r="G258" s="169"/>
      <c r="H258" s="31"/>
      <c r="I258" s="31"/>
      <c r="J258" s="31"/>
      <c r="K258" s="31"/>
      <c r="L258" s="16"/>
      <c r="M258" s="16"/>
    </row>
    <row r="259" spans="1:13" ht="40.5" customHeight="1" x14ac:dyDescent="0.25">
      <c r="A259" s="16"/>
      <c r="B259" s="134" t="s">
        <v>300</v>
      </c>
      <c r="C259" s="134"/>
      <c r="D259" s="134"/>
      <c r="E259" s="134"/>
      <c r="F259" s="134"/>
      <c r="G259" s="134"/>
      <c r="H259" s="15"/>
      <c r="I259" s="15"/>
      <c r="J259" s="134"/>
      <c r="K259" s="134"/>
      <c r="L259" s="16"/>
      <c r="M259" s="16"/>
    </row>
    <row r="260" spans="1:13" ht="15" customHeight="1" thickBot="1" x14ac:dyDescent="0.3">
      <c r="A260" s="16"/>
      <c r="B260" s="31"/>
      <c r="C260" s="31"/>
      <c r="D260" s="31"/>
      <c r="E260" s="31"/>
      <c r="F260" s="31"/>
      <c r="G260" s="31"/>
      <c r="H260" s="15"/>
      <c r="I260" s="15"/>
      <c r="J260" s="31"/>
      <c r="K260" s="31"/>
      <c r="L260" s="16"/>
      <c r="M260" s="16"/>
    </row>
    <row r="261" spans="1:13" ht="15" customHeight="1" x14ac:dyDescent="0.25">
      <c r="A261" s="16"/>
      <c r="B261" s="31"/>
      <c r="C261" s="31"/>
      <c r="D261" s="103" t="s">
        <v>97</v>
      </c>
      <c r="E261" s="157" t="s">
        <v>95</v>
      </c>
      <c r="F261" s="158"/>
      <c r="G261" s="104" t="s">
        <v>107</v>
      </c>
      <c r="H261" s="31"/>
      <c r="I261" s="31"/>
      <c r="J261" s="31"/>
      <c r="K261" s="31"/>
      <c r="L261" s="16"/>
      <c r="M261" s="16"/>
    </row>
    <row r="262" spans="1:13" ht="15" customHeight="1" x14ac:dyDescent="0.25">
      <c r="A262" s="16"/>
      <c r="B262" s="31"/>
      <c r="C262" s="31"/>
      <c r="D262" s="105">
        <v>1000</v>
      </c>
      <c r="E262" s="151" t="s">
        <v>98</v>
      </c>
      <c r="F262" s="151"/>
      <c r="G262" s="99">
        <v>38731992</v>
      </c>
      <c r="H262" s="31"/>
      <c r="I262" s="31"/>
      <c r="J262" s="31"/>
      <c r="K262" s="31"/>
      <c r="L262" s="16"/>
      <c r="M262" s="16"/>
    </row>
    <row r="263" spans="1:13" ht="15" customHeight="1" x14ac:dyDescent="0.25">
      <c r="A263" s="16"/>
      <c r="B263" s="31"/>
      <c r="C263" s="31"/>
      <c r="D263" s="105">
        <v>2000</v>
      </c>
      <c r="E263" s="151" t="s">
        <v>99</v>
      </c>
      <c r="F263" s="151"/>
      <c r="G263" s="99">
        <v>4952992</v>
      </c>
      <c r="H263" s="31"/>
      <c r="I263" s="31"/>
      <c r="J263" s="31"/>
      <c r="K263" s="31"/>
      <c r="L263" s="16"/>
      <c r="M263" s="16"/>
    </row>
    <row r="264" spans="1:13" ht="15" customHeight="1" x14ac:dyDescent="0.25">
      <c r="A264" s="16"/>
      <c r="B264" s="31"/>
      <c r="C264" s="31"/>
      <c r="D264" s="105">
        <v>3000</v>
      </c>
      <c r="E264" s="151" t="s">
        <v>100</v>
      </c>
      <c r="F264" s="151"/>
      <c r="G264" s="99">
        <v>13990299.6</v>
      </c>
      <c r="H264" s="31"/>
      <c r="I264" s="31"/>
      <c r="J264" s="31"/>
      <c r="K264" s="31"/>
      <c r="L264" s="16"/>
      <c r="M264" s="16"/>
    </row>
    <row r="265" spans="1:13" ht="15" customHeight="1" x14ac:dyDescent="0.25">
      <c r="A265" s="16"/>
      <c r="B265" s="29"/>
      <c r="C265" s="29"/>
      <c r="D265" s="105">
        <v>4000</v>
      </c>
      <c r="E265" s="151" t="s">
        <v>101</v>
      </c>
      <c r="F265" s="151"/>
      <c r="G265" s="99">
        <v>374420130.39999998</v>
      </c>
      <c r="H265" s="29"/>
      <c r="I265" s="29"/>
      <c r="J265" s="29"/>
      <c r="K265" s="29"/>
      <c r="L265" s="16"/>
      <c r="M265" s="16"/>
    </row>
    <row r="266" spans="1:13" ht="15" customHeight="1" x14ac:dyDescent="0.25">
      <c r="A266" s="16"/>
      <c r="B266" s="29"/>
      <c r="C266" s="29"/>
      <c r="D266" s="105">
        <v>5000</v>
      </c>
      <c r="E266" s="107" t="s">
        <v>241</v>
      </c>
      <c r="F266" s="108"/>
      <c r="G266" s="99">
        <v>1175006</v>
      </c>
      <c r="H266" s="29"/>
      <c r="I266" s="29"/>
      <c r="J266" s="29"/>
      <c r="K266" s="29"/>
      <c r="L266" s="16"/>
      <c r="M266" s="16"/>
    </row>
    <row r="267" spans="1:13" ht="14.45" customHeight="1" thickBot="1" x14ac:dyDescent="0.3">
      <c r="A267" s="32"/>
      <c r="B267" s="32"/>
      <c r="C267" s="32"/>
      <c r="D267" s="106"/>
      <c r="E267" s="154" t="s">
        <v>102</v>
      </c>
      <c r="F267" s="155"/>
      <c r="G267" s="100">
        <f>SUM(G262:G266)</f>
        <v>433270420</v>
      </c>
      <c r="H267" s="32"/>
      <c r="I267" s="32"/>
      <c r="J267" s="32"/>
      <c r="K267" s="32"/>
      <c r="L267" s="2"/>
    </row>
    <row r="268" spans="1:13" ht="14.45" customHeight="1" x14ac:dyDescent="0.25">
      <c r="A268" s="32"/>
      <c r="B268" s="32"/>
      <c r="C268" s="32"/>
      <c r="D268" s="29"/>
      <c r="E268" s="29"/>
      <c r="F268" s="29"/>
      <c r="G268" s="35"/>
      <c r="H268" s="32"/>
      <c r="I268" s="32"/>
      <c r="J268" s="32"/>
      <c r="K268" s="32"/>
      <c r="L268" s="2"/>
    </row>
    <row r="269" spans="1:13" ht="27.75" customHeight="1" thickBot="1" x14ac:dyDescent="0.3">
      <c r="A269" s="32"/>
      <c r="B269" s="134" t="s">
        <v>419</v>
      </c>
      <c r="C269" s="134"/>
      <c r="D269" s="134"/>
      <c r="E269" s="134"/>
      <c r="F269" s="134"/>
      <c r="G269" s="134"/>
      <c r="H269" s="15"/>
      <c r="I269" s="15"/>
      <c r="J269" s="134"/>
      <c r="K269" s="134"/>
      <c r="L269" s="2"/>
    </row>
    <row r="270" spans="1:13" ht="39.75" customHeight="1" x14ac:dyDescent="0.25">
      <c r="A270" s="32"/>
      <c r="B270" s="31"/>
      <c r="C270" s="31"/>
      <c r="D270" s="109" t="s">
        <v>137</v>
      </c>
      <c r="E270" s="110" t="s">
        <v>136</v>
      </c>
      <c r="F270" s="161" t="s">
        <v>138</v>
      </c>
      <c r="G270" s="162"/>
      <c r="H270" s="31"/>
      <c r="I270" s="31"/>
      <c r="J270" s="31"/>
      <c r="K270" s="31"/>
      <c r="L270" s="2"/>
    </row>
    <row r="271" spans="1:13" ht="14.45" customHeight="1" thickBot="1" x14ac:dyDescent="0.3">
      <c r="A271" s="32"/>
      <c r="B271" s="31"/>
      <c r="C271" s="31"/>
      <c r="D271" s="111">
        <f>G267</f>
        <v>433270420</v>
      </c>
      <c r="E271" s="118">
        <v>95811289.019999996</v>
      </c>
      <c r="F271" s="163">
        <f>D271+E271</f>
        <v>529081709.01999998</v>
      </c>
      <c r="G271" s="164"/>
      <c r="H271" s="31"/>
      <c r="I271" s="31"/>
      <c r="J271" s="31"/>
      <c r="K271" s="31"/>
      <c r="L271" s="2"/>
    </row>
    <row r="272" spans="1:13" ht="14.45" customHeight="1" x14ac:dyDescent="0.25">
      <c r="A272" s="32"/>
      <c r="B272" s="31"/>
      <c r="C272" s="31"/>
      <c r="D272" s="31"/>
      <c r="E272" s="31"/>
      <c r="F272" s="96"/>
      <c r="G272" s="31"/>
      <c r="H272" s="31"/>
      <c r="I272" s="31"/>
      <c r="J272" s="31"/>
      <c r="K272" s="31"/>
      <c r="L272" s="2"/>
    </row>
    <row r="273" spans="1:12" ht="30" customHeight="1" thickBot="1" x14ac:dyDescent="0.3">
      <c r="A273" s="32"/>
      <c r="B273" s="134" t="s">
        <v>434</v>
      </c>
      <c r="C273" s="134"/>
      <c r="D273" s="134"/>
      <c r="E273" s="134"/>
      <c r="F273" s="134"/>
      <c r="G273" s="134"/>
      <c r="H273" s="31"/>
      <c r="I273" s="31"/>
      <c r="J273" s="31"/>
      <c r="K273" s="31"/>
      <c r="L273" s="2"/>
    </row>
    <row r="274" spans="1:12" ht="15.75" customHeight="1" x14ac:dyDescent="0.25">
      <c r="A274" s="32"/>
      <c r="B274" s="31"/>
      <c r="C274" s="31"/>
      <c r="D274" s="103" t="s">
        <v>97</v>
      </c>
      <c r="E274" s="157" t="s">
        <v>95</v>
      </c>
      <c r="F274" s="158"/>
      <c r="G274" s="104" t="s">
        <v>107</v>
      </c>
      <c r="H274" s="31"/>
      <c r="I274" s="31"/>
      <c r="J274" s="31"/>
      <c r="K274" s="31"/>
      <c r="L274" s="2"/>
    </row>
    <row r="275" spans="1:12" ht="14.45" customHeight="1" x14ac:dyDescent="0.25">
      <c r="A275" s="32"/>
      <c r="B275" s="31"/>
      <c r="C275" s="31"/>
      <c r="D275" s="105">
        <v>1000</v>
      </c>
      <c r="E275" s="151" t="s">
        <v>98</v>
      </c>
      <c r="F275" s="151"/>
      <c r="G275" s="99">
        <v>1317633.33</v>
      </c>
      <c r="H275" s="31"/>
      <c r="I275" s="31"/>
      <c r="J275" s="31"/>
      <c r="K275" s="31"/>
      <c r="L275" s="2"/>
    </row>
    <row r="276" spans="1:12" ht="14.45" customHeight="1" x14ac:dyDescent="0.25">
      <c r="A276" s="32"/>
      <c r="B276" s="31"/>
      <c r="C276" s="31"/>
      <c r="D276" s="105">
        <v>2000</v>
      </c>
      <c r="E276" s="151" t="s">
        <v>99</v>
      </c>
      <c r="F276" s="151"/>
      <c r="G276" s="99">
        <v>393567.39</v>
      </c>
      <c r="H276" s="31"/>
      <c r="I276" s="31"/>
      <c r="J276" s="31"/>
      <c r="K276" s="31"/>
      <c r="L276" s="2"/>
    </row>
    <row r="277" spans="1:12" ht="14.45" customHeight="1" x14ac:dyDescent="0.25">
      <c r="A277" s="32"/>
      <c r="B277" s="31"/>
      <c r="C277" s="31"/>
      <c r="D277" s="105">
        <v>3000</v>
      </c>
      <c r="E277" s="151" t="s">
        <v>100</v>
      </c>
      <c r="F277" s="151"/>
      <c r="G277" s="99">
        <v>647196.47</v>
      </c>
      <c r="H277" s="31"/>
      <c r="I277" s="31"/>
      <c r="J277" s="31"/>
      <c r="K277" s="31"/>
      <c r="L277" s="2"/>
    </row>
    <row r="278" spans="1:12" ht="14.45" customHeight="1" x14ac:dyDescent="0.25">
      <c r="A278" s="32"/>
      <c r="B278" s="29"/>
      <c r="C278" s="29"/>
      <c r="D278" s="105">
        <v>4000</v>
      </c>
      <c r="E278" s="151" t="s">
        <v>101</v>
      </c>
      <c r="F278" s="151"/>
      <c r="G278" s="99">
        <v>2139468.59</v>
      </c>
      <c r="H278" s="31"/>
      <c r="I278" s="31"/>
      <c r="J278" s="31"/>
      <c r="K278" s="31"/>
      <c r="L278" s="2"/>
    </row>
    <row r="279" spans="1:12" ht="14.45" customHeight="1" x14ac:dyDescent="0.25">
      <c r="A279" s="32"/>
      <c r="B279" s="29"/>
      <c r="C279" s="29"/>
      <c r="D279" s="105">
        <v>5000</v>
      </c>
      <c r="E279" s="152" t="s">
        <v>241</v>
      </c>
      <c r="F279" s="153"/>
      <c r="G279" s="99">
        <v>0</v>
      </c>
      <c r="H279" s="31"/>
      <c r="I279" s="31"/>
      <c r="J279" s="31"/>
      <c r="K279" s="31"/>
      <c r="L279" s="2"/>
    </row>
    <row r="280" spans="1:12" ht="14.45" customHeight="1" thickBot="1" x14ac:dyDescent="0.3">
      <c r="A280" s="32"/>
      <c r="B280" s="32"/>
      <c r="C280" s="32"/>
      <c r="D280" s="106"/>
      <c r="E280" s="154" t="s">
        <v>102</v>
      </c>
      <c r="F280" s="155"/>
      <c r="G280" s="101">
        <f>SUM(G275:G279)</f>
        <v>4497865.78</v>
      </c>
      <c r="H280" s="31"/>
      <c r="I280" s="31"/>
      <c r="J280" s="31"/>
      <c r="K280" s="31"/>
      <c r="L280" s="2"/>
    </row>
    <row r="281" spans="1:12" ht="14.45" customHeight="1" x14ac:dyDescent="0.25">
      <c r="A281" s="32"/>
      <c r="B281" s="32"/>
      <c r="C281" s="32"/>
      <c r="D281" s="29"/>
      <c r="E281" s="40"/>
      <c r="F281" s="40"/>
      <c r="G281" s="35"/>
      <c r="H281" s="31"/>
      <c r="I281" s="31"/>
      <c r="J281" s="31"/>
      <c r="K281" s="31"/>
      <c r="L281" s="2"/>
    </row>
    <row r="282" spans="1:12" ht="28.5" customHeight="1" x14ac:dyDescent="0.25">
      <c r="A282" s="32"/>
      <c r="B282" s="134" t="s">
        <v>418</v>
      </c>
      <c r="C282" s="134"/>
      <c r="D282" s="134"/>
      <c r="E282" s="134"/>
      <c r="F282" s="134"/>
      <c r="G282" s="134"/>
      <c r="H282" s="15"/>
      <c r="I282" s="15"/>
      <c r="J282" s="134"/>
      <c r="K282" s="134"/>
      <c r="L282" s="2"/>
    </row>
    <row r="283" spans="1:12" ht="14.45" customHeight="1" thickBot="1" x14ac:dyDescent="0.3">
      <c r="A283" s="32"/>
      <c r="B283" s="31"/>
      <c r="C283" s="31"/>
      <c r="D283" s="31"/>
      <c r="E283" s="31"/>
      <c r="F283" s="31"/>
      <c r="G283" s="31"/>
      <c r="H283" s="31"/>
      <c r="I283" s="31"/>
      <c r="J283" s="31"/>
      <c r="K283" s="31"/>
      <c r="L283" s="2"/>
    </row>
    <row r="284" spans="1:12" ht="14.45" customHeight="1" x14ac:dyDescent="0.25">
      <c r="A284" s="32"/>
      <c r="B284" s="31"/>
      <c r="C284" s="31"/>
      <c r="D284" s="80" t="s">
        <v>97</v>
      </c>
      <c r="E284" s="159" t="s">
        <v>95</v>
      </c>
      <c r="F284" s="160"/>
      <c r="G284" s="81" t="s">
        <v>107</v>
      </c>
      <c r="H284" s="31"/>
      <c r="I284" s="31"/>
      <c r="J284" s="31"/>
      <c r="K284" s="31"/>
      <c r="L284" s="2"/>
    </row>
    <row r="285" spans="1:12" ht="14.45" customHeight="1" x14ac:dyDescent="0.25">
      <c r="A285" s="32"/>
      <c r="B285" s="31"/>
      <c r="C285" s="31"/>
      <c r="D285" s="105">
        <v>1000</v>
      </c>
      <c r="E285" s="151" t="s">
        <v>98</v>
      </c>
      <c r="F285" s="151"/>
      <c r="G285" s="99">
        <v>57048728.909999996</v>
      </c>
      <c r="H285" s="31"/>
      <c r="I285" s="31"/>
      <c r="J285" s="31"/>
      <c r="K285" s="31"/>
      <c r="L285" s="2"/>
    </row>
    <row r="286" spans="1:12" ht="14.45" customHeight="1" x14ac:dyDescent="0.25">
      <c r="A286" s="32"/>
      <c r="B286" s="31"/>
      <c r="C286" s="31"/>
      <c r="D286" s="105">
        <v>2000</v>
      </c>
      <c r="E286" s="151" t="s">
        <v>99</v>
      </c>
      <c r="F286" s="151"/>
      <c r="G286" s="99">
        <v>6893719.5199999996</v>
      </c>
      <c r="H286" s="31"/>
      <c r="I286" s="31"/>
      <c r="J286" s="31"/>
      <c r="K286" s="31"/>
      <c r="L286" s="2"/>
    </row>
    <row r="287" spans="1:12" ht="14.45" customHeight="1" x14ac:dyDescent="0.25">
      <c r="A287" s="32"/>
      <c r="B287" s="31"/>
      <c r="C287" s="31"/>
      <c r="D287" s="105">
        <v>3000</v>
      </c>
      <c r="E287" s="151" t="s">
        <v>100</v>
      </c>
      <c r="F287" s="151"/>
      <c r="G287" s="99">
        <v>13467585.35</v>
      </c>
      <c r="H287" s="31"/>
      <c r="I287" s="31"/>
      <c r="J287" s="31"/>
      <c r="K287" s="31"/>
      <c r="L287" s="2"/>
    </row>
    <row r="288" spans="1:12" ht="14.45" customHeight="1" x14ac:dyDescent="0.25">
      <c r="A288" s="32"/>
      <c r="B288" s="31"/>
      <c r="C288" s="31"/>
      <c r="D288" s="105">
        <v>4000</v>
      </c>
      <c r="E288" s="151" t="s">
        <v>101</v>
      </c>
      <c r="F288" s="151"/>
      <c r="G288" s="99">
        <v>445925353.19999999</v>
      </c>
      <c r="H288" s="31"/>
      <c r="I288" s="31"/>
      <c r="J288" s="31"/>
      <c r="K288" s="31"/>
      <c r="L288" s="2"/>
    </row>
    <row r="289" spans="1:12" ht="14.45" customHeight="1" x14ac:dyDescent="0.25">
      <c r="A289" s="32"/>
      <c r="B289" s="31"/>
      <c r="C289" s="31"/>
      <c r="D289" s="105">
        <v>5000</v>
      </c>
      <c r="E289" s="152" t="s">
        <v>227</v>
      </c>
      <c r="F289" s="153"/>
      <c r="G289" s="99">
        <v>1248456.26</v>
      </c>
      <c r="H289" s="31"/>
      <c r="I289" s="31"/>
      <c r="J289" s="31"/>
      <c r="K289" s="31"/>
      <c r="L289" s="2"/>
    </row>
    <row r="290" spans="1:12" ht="14.45" customHeight="1" thickBot="1" x14ac:dyDescent="0.3">
      <c r="A290" s="32"/>
      <c r="B290" s="31"/>
      <c r="C290" s="31"/>
      <c r="D290" s="106"/>
      <c r="E290" s="154" t="s">
        <v>102</v>
      </c>
      <c r="F290" s="155"/>
      <c r="G290" s="100">
        <f>SUM(G285:G289)</f>
        <v>524583843.23999995</v>
      </c>
      <c r="H290" s="31"/>
      <c r="I290" s="31"/>
      <c r="J290" s="31"/>
      <c r="K290" s="31"/>
      <c r="L290" s="2"/>
    </row>
    <row r="291" spans="1:12" ht="14.45" customHeight="1" x14ac:dyDescent="0.25">
      <c r="A291" s="32"/>
      <c r="B291" s="31"/>
      <c r="C291" s="31"/>
      <c r="D291" s="29"/>
      <c r="E291" s="29"/>
      <c r="F291" s="29"/>
      <c r="G291" s="35"/>
      <c r="H291" s="31"/>
      <c r="I291" s="31"/>
      <c r="J291" s="31"/>
      <c r="K291" s="31"/>
      <c r="L291" s="2"/>
    </row>
    <row r="292" spans="1:12" ht="27.6" customHeight="1" x14ac:dyDescent="0.25">
      <c r="A292" s="32"/>
      <c r="B292" s="134" t="s">
        <v>422</v>
      </c>
      <c r="C292" s="134"/>
      <c r="D292" s="134"/>
      <c r="E292" s="134"/>
      <c r="F292" s="134"/>
      <c r="G292" s="134"/>
      <c r="H292" s="15"/>
      <c r="I292" s="15"/>
      <c r="J292" s="134"/>
      <c r="K292" s="134"/>
      <c r="L292" s="2"/>
    </row>
    <row r="293" spans="1:12" ht="14.45" customHeight="1" thickBot="1" x14ac:dyDescent="0.3">
      <c r="A293" s="32"/>
      <c r="B293" s="31"/>
      <c r="C293" s="31"/>
      <c r="D293" s="31"/>
      <c r="E293" s="31"/>
      <c r="F293" s="31"/>
      <c r="G293" s="31"/>
      <c r="H293" s="31"/>
      <c r="I293" s="31"/>
      <c r="J293" s="31"/>
      <c r="K293" s="31"/>
      <c r="L293" s="2"/>
    </row>
    <row r="294" spans="1:12" ht="14.45" customHeight="1" x14ac:dyDescent="0.25">
      <c r="A294" s="32"/>
      <c r="B294" s="31"/>
      <c r="C294" s="31"/>
      <c r="D294" s="80" t="s">
        <v>97</v>
      </c>
      <c r="E294" s="159" t="s">
        <v>95</v>
      </c>
      <c r="F294" s="160"/>
      <c r="G294" s="81" t="s">
        <v>107</v>
      </c>
      <c r="H294" s="31"/>
      <c r="I294" s="31"/>
      <c r="J294" s="31"/>
      <c r="K294" s="31"/>
      <c r="L294" s="2"/>
    </row>
    <row r="295" spans="1:12" ht="14.45" customHeight="1" x14ac:dyDescent="0.25">
      <c r="A295" s="32"/>
      <c r="B295" s="31"/>
      <c r="C295" s="31"/>
      <c r="D295" s="105">
        <v>1000</v>
      </c>
      <c r="E295" s="151" t="s">
        <v>98</v>
      </c>
      <c r="F295" s="151"/>
      <c r="G295" s="99">
        <v>57048728.909999996</v>
      </c>
      <c r="H295" s="31"/>
      <c r="I295" s="31"/>
      <c r="J295" s="31"/>
      <c r="K295" s="31"/>
      <c r="L295" s="2"/>
    </row>
    <row r="296" spans="1:12" ht="14.45" customHeight="1" x14ac:dyDescent="0.25">
      <c r="A296" s="32"/>
      <c r="B296" s="31"/>
      <c r="C296" s="31"/>
      <c r="D296" s="105">
        <v>2000</v>
      </c>
      <c r="E296" s="151" t="s">
        <v>99</v>
      </c>
      <c r="F296" s="151"/>
      <c r="G296" s="99">
        <v>6893719.5199999996</v>
      </c>
      <c r="H296" s="31"/>
      <c r="I296" s="31"/>
      <c r="J296" s="31"/>
      <c r="K296" s="31"/>
      <c r="L296" s="2"/>
    </row>
    <row r="297" spans="1:12" ht="14.45" customHeight="1" x14ac:dyDescent="0.25">
      <c r="A297" s="32"/>
      <c r="B297" s="31"/>
      <c r="C297" s="31"/>
      <c r="D297" s="105">
        <v>3000</v>
      </c>
      <c r="E297" s="151" t="s">
        <v>100</v>
      </c>
      <c r="F297" s="151"/>
      <c r="G297" s="99">
        <v>13467585.35</v>
      </c>
      <c r="H297" s="31"/>
      <c r="I297" s="31"/>
      <c r="J297" s="31"/>
      <c r="K297" s="31"/>
      <c r="L297" s="2"/>
    </row>
    <row r="298" spans="1:12" ht="14.45" customHeight="1" x14ac:dyDescent="0.25">
      <c r="A298" s="32"/>
      <c r="B298" s="31"/>
      <c r="C298" s="31"/>
      <c r="D298" s="105">
        <v>4000</v>
      </c>
      <c r="E298" s="151" t="s">
        <v>101</v>
      </c>
      <c r="F298" s="151"/>
      <c r="G298" s="99">
        <v>445925353.19999999</v>
      </c>
      <c r="H298" s="31"/>
      <c r="I298" s="31"/>
      <c r="J298" s="31"/>
      <c r="K298" s="31"/>
      <c r="L298" s="2"/>
    </row>
    <row r="299" spans="1:12" ht="14.45" customHeight="1" x14ac:dyDescent="0.25">
      <c r="A299" s="32"/>
      <c r="B299" s="31"/>
      <c r="C299" s="31"/>
      <c r="D299" s="105">
        <v>5000</v>
      </c>
      <c r="E299" s="152" t="s">
        <v>227</v>
      </c>
      <c r="F299" s="153"/>
      <c r="G299" s="99">
        <v>1248456.26</v>
      </c>
      <c r="H299" s="31"/>
      <c r="I299" s="31"/>
      <c r="J299" s="31"/>
      <c r="K299" s="31"/>
      <c r="L299" s="2"/>
    </row>
    <row r="300" spans="1:12" ht="14.45" customHeight="1" thickBot="1" x14ac:dyDescent="0.3">
      <c r="A300" s="32"/>
      <c r="B300" s="31"/>
      <c r="C300" s="31"/>
      <c r="D300" s="106"/>
      <c r="E300" s="154" t="s">
        <v>102</v>
      </c>
      <c r="F300" s="155"/>
      <c r="G300" s="100">
        <f>SUM(G295:G299)</f>
        <v>524583843.23999995</v>
      </c>
      <c r="H300" s="31"/>
      <c r="I300" s="31"/>
      <c r="J300" s="31"/>
      <c r="K300" s="31"/>
      <c r="L300" s="2"/>
    </row>
    <row r="301" spans="1:12" ht="14.45" customHeight="1" x14ac:dyDescent="0.25">
      <c r="A301" s="32"/>
      <c r="B301" s="31"/>
      <c r="C301" s="31"/>
      <c r="D301" s="29"/>
      <c r="E301" s="29"/>
      <c r="F301" s="29"/>
      <c r="G301" s="35"/>
      <c r="H301" s="31"/>
      <c r="I301" s="31"/>
      <c r="J301" s="31"/>
      <c r="K301" s="31"/>
      <c r="L301" s="2"/>
    </row>
    <row r="302" spans="1:12" ht="27.75" customHeight="1" x14ac:dyDescent="0.25">
      <c r="A302" s="32"/>
      <c r="B302" s="134" t="s">
        <v>421</v>
      </c>
      <c r="C302" s="134"/>
      <c r="D302" s="134"/>
      <c r="E302" s="134"/>
      <c r="F302" s="134"/>
      <c r="G302" s="134"/>
      <c r="H302" s="15"/>
      <c r="I302" s="15"/>
      <c r="J302" s="134"/>
      <c r="K302" s="134"/>
      <c r="L302" s="2"/>
    </row>
    <row r="303" spans="1:12" ht="14.45" customHeight="1" thickBot="1" x14ac:dyDescent="0.3">
      <c r="A303" s="32"/>
      <c r="B303" s="31"/>
      <c r="C303" s="31"/>
      <c r="D303" s="31"/>
      <c r="E303" s="31"/>
      <c r="F303" s="31"/>
      <c r="G303" s="31"/>
      <c r="H303" s="31"/>
      <c r="I303" s="31"/>
      <c r="J303" s="31"/>
      <c r="K303" s="31"/>
      <c r="L303" s="2"/>
    </row>
    <row r="304" spans="1:12" ht="14.45" customHeight="1" x14ac:dyDescent="0.25">
      <c r="A304" s="32"/>
      <c r="B304" s="31"/>
      <c r="C304" s="31"/>
      <c r="D304" s="80" t="s">
        <v>97</v>
      </c>
      <c r="E304" s="159" t="s">
        <v>95</v>
      </c>
      <c r="F304" s="160"/>
      <c r="G304" s="81" t="s">
        <v>107</v>
      </c>
      <c r="H304" s="31"/>
      <c r="I304" s="31"/>
      <c r="J304" s="31"/>
      <c r="K304" s="31"/>
      <c r="L304" s="2"/>
    </row>
    <row r="305" spans="1:12" ht="14.45" customHeight="1" x14ac:dyDescent="0.25">
      <c r="A305" s="32"/>
      <c r="B305" s="31"/>
      <c r="C305" s="31"/>
      <c r="D305" s="105">
        <v>1000</v>
      </c>
      <c r="E305" s="151" t="s">
        <v>98</v>
      </c>
      <c r="F305" s="151"/>
      <c r="G305" s="99">
        <v>57048728.909999996</v>
      </c>
      <c r="H305" s="31"/>
      <c r="I305" s="31"/>
      <c r="J305" s="31"/>
      <c r="K305" s="31"/>
      <c r="L305" s="2"/>
    </row>
    <row r="306" spans="1:12" ht="14.45" customHeight="1" x14ac:dyDescent="0.25">
      <c r="A306" s="32"/>
      <c r="B306" s="31"/>
      <c r="C306" s="31"/>
      <c r="D306" s="105">
        <v>2000</v>
      </c>
      <c r="E306" s="151" t="s">
        <v>99</v>
      </c>
      <c r="F306" s="151"/>
      <c r="G306" s="99">
        <v>6893719.5199999996</v>
      </c>
      <c r="H306" s="31"/>
      <c r="I306" s="31"/>
      <c r="J306" s="31"/>
      <c r="K306" s="31"/>
      <c r="L306" s="2"/>
    </row>
    <row r="307" spans="1:12" ht="14.45" customHeight="1" x14ac:dyDescent="0.25">
      <c r="A307" s="32"/>
      <c r="B307" s="31"/>
      <c r="C307" s="31"/>
      <c r="D307" s="105">
        <v>3000</v>
      </c>
      <c r="E307" s="151" t="s">
        <v>100</v>
      </c>
      <c r="F307" s="151"/>
      <c r="G307" s="99">
        <v>13467585.35</v>
      </c>
      <c r="H307" s="31"/>
      <c r="I307" s="31"/>
      <c r="J307" s="31"/>
      <c r="K307" s="31"/>
      <c r="L307" s="2"/>
    </row>
    <row r="308" spans="1:12" ht="14.45" customHeight="1" x14ac:dyDescent="0.25">
      <c r="A308" s="32"/>
      <c r="B308" s="31"/>
      <c r="C308" s="31"/>
      <c r="D308" s="105">
        <v>4000</v>
      </c>
      <c r="E308" s="151" t="s">
        <v>101</v>
      </c>
      <c r="F308" s="151"/>
      <c r="G308" s="99">
        <v>445925353.19999999</v>
      </c>
      <c r="H308" s="31"/>
      <c r="I308" s="31"/>
      <c r="J308" s="31"/>
      <c r="K308" s="31"/>
      <c r="L308" s="2"/>
    </row>
    <row r="309" spans="1:12" ht="14.45" customHeight="1" x14ac:dyDescent="0.25">
      <c r="A309" s="32"/>
      <c r="B309" s="31"/>
      <c r="C309" s="31"/>
      <c r="D309" s="105">
        <v>5000</v>
      </c>
      <c r="E309" s="152" t="s">
        <v>227</v>
      </c>
      <c r="F309" s="153"/>
      <c r="G309" s="99">
        <v>1248456.26</v>
      </c>
      <c r="H309" s="31"/>
      <c r="I309" s="31"/>
      <c r="J309" s="31"/>
      <c r="K309" s="31"/>
      <c r="L309" s="2"/>
    </row>
    <row r="310" spans="1:12" ht="14.45" customHeight="1" thickBot="1" x14ac:dyDescent="0.3">
      <c r="A310" s="32"/>
      <c r="B310" s="31"/>
      <c r="C310" s="31"/>
      <c r="D310" s="106"/>
      <c r="E310" s="154" t="s">
        <v>102</v>
      </c>
      <c r="F310" s="155"/>
      <c r="G310" s="100">
        <f>SUM(G305:G309)</f>
        <v>524583843.23999995</v>
      </c>
      <c r="H310" s="31"/>
      <c r="I310" s="31"/>
      <c r="J310" s="31"/>
      <c r="K310" s="31"/>
      <c r="L310" s="2"/>
    </row>
    <row r="311" spans="1:12" ht="14.45" customHeight="1" x14ac:dyDescent="0.25">
      <c r="A311" s="32"/>
      <c r="B311" s="31"/>
      <c r="C311" s="31"/>
      <c r="D311" s="31"/>
      <c r="E311" s="31"/>
      <c r="F311" s="31"/>
      <c r="G311" s="31"/>
      <c r="H311" s="31"/>
      <c r="I311" s="31"/>
      <c r="J311" s="31"/>
      <c r="K311" s="31"/>
      <c r="L311" s="2"/>
    </row>
    <row r="312" spans="1:12" ht="26.25" customHeight="1" x14ac:dyDescent="0.25">
      <c r="A312" s="32"/>
      <c r="B312" s="134" t="s">
        <v>420</v>
      </c>
      <c r="C312" s="134"/>
      <c r="D312" s="134"/>
      <c r="E312" s="134"/>
      <c r="F312" s="134"/>
      <c r="G312" s="134"/>
      <c r="H312" s="15"/>
      <c r="I312" s="15"/>
      <c r="J312" s="134"/>
      <c r="K312" s="134"/>
      <c r="L312" s="2"/>
    </row>
    <row r="313" spans="1:12" ht="14.45" customHeight="1" thickBot="1" x14ac:dyDescent="0.3">
      <c r="A313" s="32"/>
      <c r="B313" s="31"/>
      <c r="C313" s="31"/>
      <c r="D313" s="31"/>
      <c r="E313" s="31"/>
      <c r="F313" s="31"/>
      <c r="G313" s="31"/>
      <c r="H313" s="31"/>
      <c r="I313" s="31"/>
      <c r="J313" s="31"/>
      <c r="K313" s="31"/>
      <c r="L313" s="2"/>
    </row>
    <row r="314" spans="1:12" ht="14.45" customHeight="1" x14ac:dyDescent="0.25">
      <c r="A314" s="32"/>
      <c r="B314" s="31"/>
      <c r="C314" s="31"/>
      <c r="D314" s="103" t="s">
        <v>97</v>
      </c>
      <c r="E314" s="157" t="s">
        <v>95</v>
      </c>
      <c r="F314" s="158"/>
      <c r="G314" s="104" t="s">
        <v>107</v>
      </c>
      <c r="H314" s="31"/>
      <c r="I314" s="31"/>
      <c r="J314" s="31"/>
      <c r="K314" s="31"/>
      <c r="L314" s="2"/>
    </row>
    <row r="315" spans="1:12" ht="14.45" customHeight="1" x14ac:dyDescent="0.25">
      <c r="A315" s="32"/>
      <c r="B315" s="31"/>
      <c r="C315" s="31"/>
      <c r="D315" s="105">
        <v>1000</v>
      </c>
      <c r="E315" s="151" t="s">
        <v>98</v>
      </c>
      <c r="F315" s="151"/>
      <c r="G315" s="99">
        <v>54286427.140000001</v>
      </c>
      <c r="H315" s="31"/>
      <c r="I315" s="31"/>
      <c r="J315" s="31"/>
      <c r="K315" s="31"/>
      <c r="L315" s="2"/>
    </row>
    <row r="316" spans="1:12" ht="14.45" customHeight="1" x14ac:dyDescent="0.25">
      <c r="A316" s="32"/>
      <c r="B316" s="31"/>
      <c r="C316" s="31"/>
      <c r="D316" s="105">
        <v>2000</v>
      </c>
      <c r="E316" s="151" t="s">
        <v>99</v>
      </c>
      <c r="F316" s="151"/>
      <c r="G316" s="99">
        <v>6893221.0199999996</v>
      </c>
      <c r="H316" s="31"/>
      <c r="I316" s="31"/>
      <c r="J316" s="31"/>
      <c r="K316" s="31"/>
      <c r="L316" s="2"/>
    </row>
    <row r="317" spans="1:12" ht="14.45" customHeight="1" x14ac:dyDescent="0.25">
      <c r="A317" s="32"/>
      <c r="B317" s="31"/>
      <c r="C317" s="31"/>
      <c r="D317" s="105">
        <v>3000</v>
      </c>
      <c r="E317" s="151" t="s">
        <v>100</v>
      </c>
      <c r="F317" s="151"/>
      <c r="G317" s="99">
        <v>13341301.49</v>
      </c>
      <c r="H317" s="31"/>
      <c r="I317" s="31"/>
      <c r="J317" s="31"/>
      <c r="K317" s="31"/>
      <c r="L317" s="2"/>
    </row>
    <row r="318" spans="1:12" ht="14.45" customHeight="1" x14ac:dyDescent="0.25">
      <c r="A318" s="32"/>
      <c r="B318" s="31"/>
      <c r="C318" s="31"/>
      <c r="D318" s="105">
        <v>4000</v>
      </c>
      <c r="E318" s="151" t="s">
        <v>101</v>
      </c>
      <c r="F318" s="151"/>
      <c r="G318" s="99">
        <v>444786617.51999998</v>
      </c>
      <c r="H318" s="31"/>
      <c r="I318" s="31"/>
      <c r="J318" s="31"/>
      <c r="K318" s="31"/>
      <c r="L318" s="2"/>
    </row>
    <row r="319" spans="1:12" ht="14.45" customHeight="1" x14ac:dyDescent="0.25">
      <c r="A319" s="32"/>
      <c r="B319" s="31"/>
      <c r="C319" s="31"/>
      <c r="D319" s="105">
        <v>5000</v>
      </c>
      <c r="E319" s="152" t="s">
        <v>227</v>
      </c>
      <c r="F319" s="153"/>
      <c r="G319" s="99">
        <v>1248456.26</v>
      </c>
      <c r="H319" s="31"/>
      <c r="I319" s="31"/>
      <c r="J319" s="31"/>
      <c r="K319" s="31"/>
      <c r="L319" s="2"/>
    </row>
    <row r="320" spans="1:12" ht="14.45" customHeight="1" thickBot="1" x14ac:dyDescent="0.3">
      <c r="A320" s="32"/>
      <c r="B320" s="31"/>
      <c r="C320" s="31"/>
      <c r="D320" s="106"/>
      <c r="E320" s="154" t="s">
        <v>102</v>
      </c>
      <c r="F320" s="155"/>
      <c r="G320" s="100">
        <f>SUM(G315:G319)</f>
        <v>520556023.42999995</v>
      </c>
      <c r="H320" s="31"/>
      <c r="I320" s="31"/>
      <c r="J320" s="31"/>
      <c r="K320" s="31"/>
      <c r="L320" s="2"/>
    </row>
    <row r="321" spans="1:12" ht="14.45" customHeight="1" x14ac:dyDescent="0.25">
      <c r="A321" s="32"/>
      <c r="B321" s="31"/>
      <c r="C321" s="31"/>
      <c r="D321" s="29"/>
      <c r="E321" s="29"/>
      <c r="F321" s="29"/>
      <c r="G321" s="35"/>
      <c r="H321" s="31"/>
      <c r="I321" s="31"/>
      <c r="J321" s="31"/>
      <c r="K321" s="31"/>
      <c r="L321" s="2"/>
    </row>
    <row r="322" spans="1:12" ht="14.45" customHeight="1" x14ac:dyDescent="0.25">
      <c r="A322" s="32"/>
      <c r="B322" s="31"/>
      <c r="C322" s="31"/>
      <c r="D322" s="29"/>
      <c r="E322" s="29"/>
      <c r="F322" s="29"/>
      <c r="H322" s="31"/>
      <c r="I322" s="31"/>
      <c r="J322" s="31"/>
      <c r="K322" s="31"/>
      <c r="L322" s="2"/>
    </row>
    <row r="323" spans="1:12" x14ac:dyDescent="0.25">
      <c r="B323" s="156" t="s">
        <v>157</v>
      </c>
      <c r="C323" s="156"/>
      <c r="D323" s="156"/>
      <c r="E323" s="156"/>
      <c r="F323" s="156"/>
      <c r="G323" s="156"/>
    </row>
    <row r="324" spans="1:12" x14ac:dyDescent="0.25">
      <c r="A324" s="10" t="s">
        <v>158</v>
      </c>
      <c r="B324" s="27" t="s">
        <v>29</v>
      </c>
      <c r="C324" s="19"/>
      <c r="D324" s="20"/>
      <c r="E324" s="20"/>
      <c r="F324" s="20"/>
      <c r="G324" s="20"/>
      <c r="H324" s="20"/>
      <c r="I324" s="20"/>
      <c r="J324" s="19"/>
      <c r="K324" s="19"/>
    </row>
    <row r="325" spans="1:12" x14ac:dyDescent="0.25">
      <c r="A325" s="18"/>
      <c r="B325" s="27"/>
      <c r="C325" s="19"/>
      <c r="D325" s="20"/>
      <c r="E325" s="20"/>
      <c r="F325" s="20"/>
      <c r="G325" s="20"/>
      <c r="H325" s="20"/>
      <c r="I325" s="20"/>
      <c r="J325" s="19"/>
      <c r="K325" s="19"/>
    </row>
    <row r="326" spans="1:12" ht="38.25" customHeight="1" x14ac:dyDescent="0.25">
      <c r="B326" s="150" t="s">
        <v>281</v>
      </c>
      <c r="C326" s="150"/>
      <c r="D326" s="150"/>
      <c r="E326" s="150"/>
      <c r="F326" s="150"/>
      <c r="G326" s="150"/>
      <c r="H326" s="49"/>
      <c r="I326" s="49"/>
      <c r="J326" s="49"/>
      <c r="K326" s="49"/>
    </row>
    <row r="327" spans="1:12" ht="15.75" customHeight="1" x14ac:dyDescent="0.25">
      <c r="B327" s="63"/>
      <c r="C327" s="63"/>
      <c r="D327" s="63"/>
      <c r="E327" s="63"/>
      <c r="F327" s="63"/>
      <c r="G327" s="63"/>
      <c r="H327" s="49"/>
      <c r="I327" s="49"/>
      <c r="J327" s="49"/>
      <c r="K327" s="49"/>
    </row>
    <row r="328" spans="1:12" x14ac:dyDescent="0.25">
      <c r="A328" s="10" t="s">
        <v>159</v>
      </c>
      <c r="B328" s="27" t="s">
        <v>160</v>
      </c>
      <c r="C328" s="49"/>
      <c r="D328" s="49"/>
      <c r="E328" s="49"/>
      <c r="F328" s="49"/>
      <c r="G328" s="49"/>
      <c r="H328" s="49"/>
      <c r="I328" s="49"/>
      <c r="J328" s="49"/>
      <c r="K328" s="49"/>
    </row>
    <row r="329" spans="1:12" ht="29.25" customHeight="1" x14ac:dyDescent="0.25">
      <c r="B329" s="150" t="s">
        <v>267</v>
      </c>
      <c r="C329" s="150"/>
      <c r="D329" s="150"/>
      <c r="E329" s="150"/>
      <c r="F329" s="150"/>
      <c r="G329" s="150"/>
      <c r="H329" s="50"/>
      <c r="I329" s="150"/>
      <c r="J329" s="150"/>
      <c r="K329" s="150"/>
    </row>
    <row r="330" spans="1:12" x14ac:dyDescent="0.25">
      <c r="A330" s="10" t="s">
        <v>161</v>
      </c>
      <c r="B330" s="27" t="s">
        <v>30</v>
      </c>
      <c r="C330" s="19"/>
      <c r="D330" s="19"/>
      <c r="E330" s="19"/>
      <c r="F330" s="19"/>
      <c r="G330" s="19"/>
      <c r="H330" s="19"/>
      <c r="I330" s="19"/>
      <c r="J330" s="19"/>
      <c r="K330" s="19"/>
    </row>
    <row r="331" spans="1:12" x14ac:dyDescent="0.25">
      <c r="A331" s="10"/>
      <c r="B331" s="27"/>
      <c r="C331" s="19"/>
      <c r="D331" s="19"/>
      <c r="E331" s="19"/>
      <c r="F331" s="19"/>
      <c r="G331" s="19"/>
      <c r="H331" s="19"/>
      <c r="I331" s="19"/>
      <c r="J331" s="19"/>
      <c r="K331" s="19"/>
    </row>
    <row r="332" spans="1:12" ht="28.15" customHeight="1" x14ac:dyDescent="0.25">
      <c r="A332" s="21"/>
      <c r="B332" s="150" t="s">
        <v>155</v>
      </c>
      <c r="C332" s="150"/>
      <c r="D332" s="150"/>
      <c r="E332" s="150"/>
      <c r="F332" s="150"/>
      <c r="G332" s="150"/>
      <c r="H332" s="11"/>
      <c r="I332" s="11"/>
      <c r="J332" s="11"/>
    </row>
    <row r="333" spans="1:12" ht="29.25" customHeight="1" x14ac:dyDescent="0.25">
      <c r="A333" s="21"/>
      <c r="B333" s="150" t="s">
        <v>67</v>
      </c>
      <c r="C333" s="150"/>
      <c r="D333" s="150"/>
      <c r="E333" s="150"/>
      <c r="F333" s="150"/>
      <c r="G333" s="150"/>
      <c r="H333" s="11"/>
      <c r="I333" s="11"/>
      <c r="J333" s="11"/>
      <c r="K333" s="11"/>
    </row>
    <row r="334" spans="1:12" x14ac:dyDescent="0.25">
      <c r="A334" s="21"/>
      <c r="B334" s="26"/>
      <c r="C334" s="47">
        <v>1</v>
      </c>
      <c r="D334" s="47" t="s">
        <v>68</v>
      </c>
      <c r="E334" s="47"/>
      <c r="F334" s="30"/>
      <c r="G334" s="30"/>
      <c r="H334" s="30"/>
      <c r="I334" s="30"/>
      <c r="J334" s="30"/>
      <c r="K334" s="30"/>
    </row>
    <row r="335" spans="1:12" ht="16.899999999999999" customHeight="1" x14ac:dyDescent="0.25">
      <c r="A335" s="21"/>
      <c r="B335" s="26"/>
      <c r="C335" s="47">
        <v>5</v>
      </c>
      <c r="D335" s="133" t="s">
        <v>148</v>
      </c>
      <c r="E335" s="133"/>
      <c r="F335" s="30"/>
      <c r="G335" s="30"/>
      <c r="H335" s="30"/>
      <c r="I335" s="30"/>
      <c r="J335" s="30"/>
      <c r="K335" s="30"/>
    </row>
    <row r="336" spans="1:12" ht="16.149999999999999" customHeight="1" x14ac:dyDescent="0.25">
      <c r="A336" s="21"/>
      <c r="B336" s="26"/>
      <c r="C336" s="47">
        <v>17</v>
      </c>
      <c r="D336" s="133" t="s">
        <v>61</v>
      </c>
      <c r="E336" s="133"/>
      <c r="F336" s="30"/>
      <c r="G336" s="30"/>
      <c r="H336" s="30"/>
      <c r="I336" s="30"/>
      <c r="J336" s="30"/>
      <c r="K336" s="30"/>
    </row>
    <row r="337" spans="1:11" ht="14.45" customHeight="1" x14ac:dyDescent="0.25">
      <c r="A337" s="21"/>
      <c r="B337" s="26"/>
      <c r="C337" s="47">
        <v>1</v>
      </c>
      <c r="D337" s="133" t="s">
        <v>156</v>
      </c>
      <c r="E337" s="133"/>
      <c r="F337" s="30"/>
      <c r="G337" s="30"/>
      <c r="H337" s="30"/>
      <c r="I337" s="30"/>
      <c r="J337" s="30"/>
      <c r="K337" s="30"/>
    </row>
    <row r="338" spans="1:11" ht="17.45" customHeight="1" x14ac:dyDescent="0.25">
      <c r="A338" s="21"/>
      <c r="B338" s="26"/>
      <c r="C338" s="47">
        <v>1</v>
      </c>
      <c r="D338" s="133" t="s">
        <v>62</v>
      </c>
      <c r="E338" s="133"/>
      <c r="F338" s="30"/>
      <c r="G338" s="30"/>
      <c r="H338" s="30"/>
      <c r="I338" s="30"/>
      <c r="J338" s="30"/>
      <c r="K338" s="30"/>
    </row>
    <row r="339" spans="1:11" x14ac:dyDescent="0.25">
      <c r="A339" s="17"/>
      <c r="B339" s="19"/>
      <c r="C339" s="19"/>
      <c r="D339" s="21"/>
      <c r="E339" s="21"/>
      <c r="F339" s="21"/>
      <c r="G339" s="21"/>
      <c r="H339" s="21"/>
      <c r="I339" s="21"/>
      <c r="J339" s="19"/>
      <c r="K339" s="19"/>
    </row>
    <row r="340" spans="1:11" x14ac:dyDescent="0.25">
      <c r="A340" s="10" t="s">
        <v>162</v>
      </c>
      <c r="B340" s="27" t="s">
        <v>33</v>
      </c>
      <c r="C340" s="19"/>
      <c r="D340" s="19"/>
      <c r="E340" s="19"/>
      <c r="F340" s="19"/>
      <c r="G340" s="19"/>
      <c r="H340" s="19"/>
      <c r="I340" s="19"/>
      <c r="J340" s="19"/>
      <c r="K340" s="19"/>
    </row>
    <row r="341" spans="1:11" ht="43.5" customHeight="1" x14ac:dyDescent="0.25">
      <c r="A341" s="21"/>
      <c r="B341" s="26" t="s">
        <v>3</v>
      </c>
      <c r="C341" s="128" t="s">
        <v>149</v>
      </c>
      <c r="D341" s="128"/>
      <c r="E341" s="128"/>
      <c r="F341" s="128"/>
      <c r="G341" s="128"/>
      <c r="H341" s="11"/>
      <c r="I341" s="11"/>
      <c r="J341" s="11"/>
      <c r="K341" s="11"/>
    </row>
    <row r="342" spans="1:11" x14ac:dyDescent="0.25">
      <c r="A342" s="19"/>
      <c r="B342" s="17"/>
      <c r="C342" s="19"/>
      <c r="D342" s="21"/>
      <c r="E342" s="21"/>
      <c r="F342" s="21"/>
      <c r="G342" s="21"/>
      <c r="H342" s="21"/>
      <c r="I342" s="21"/>
      <c r="J342" s="19"/>
      <c r="K342" s="19"/>
    </row>
    <row r="343" spans="1:11" ht="14.45" customHeight="1" x14ac:dyDescent="0.25">
      <c r="A343" s="21"/>
      <c r="B343" s="26" t="s">
        <v>32</v>
      </c>
      <c r="C343" s="133" t="s">
        <v>64</v>
      </c>
      <c r="D343" s="133"/>
      <c r="E343" s="133"/>
      <c r="F343" s="133"/>
      <c r="G343" s="133"/>
      <c r="H343" s="11"/>
      <c r="I343" s="11"/>
      <c r="J343" s="11"/>
      <c r="K343" s="11"/>
    </row>
    <row r="344" spans="1:11" x14ac:dyDescent="0.25">
      <c r="A344" s="19"/>
      <c r="B344" s="17"/>
      <c r="C344" s="19"/>
      <c r="D344" s="21"/>
      <c r="E344" s="21"/>
      <c r="F344" s="21"/>
      <c r="G344" s="21"/>
      <c r="H344" s="21"/>
      <c r="I344" s="21"/>
      <c r="J344" s="19"/>
      <c r="K344" s="19"/>
    </row>
    <row r="345" spans="1:11" ht="14.45" customHeight="1" x14ac:dyDescent="0.25">
      <c r="A345" s="21"/>
      <c r="B345" s="26" t="s">
        <v>34</v>
      </c>
      <c r="C345" s="133" t="s">
        <v>413</v>
      </c>
      <c r="D345" s="133"/>
      <c r="E345" s="133"/>
      <c r="F345" s="133"/>
      <c r="G345" s="133"/>
      <c r="H345" s="11"/>
      <c r="I345" s="11"/>
      <c r="J345" s="11"/>
      <c r="K345" s="11"/>
    </row>
    <row r="346" spans="1:11" x14ac:dyDescent="0.25">
      <c r="A346" s="19"/>
      <c r="B346" s="17"/>
      <c r="C346" s="19"/>
      <c r="D346" s="21"/>
      <c r="E346" s="21"/>
      <c r="F346" s="21"/>
      <c r="G346" s="21"/>
      <c r="H346" s="21"/>
      <c r="I346" s="21"/>
      <c r="J346" s="19"/>
      <c r="K346" s="19"/>
    </row>
    <row r="347" spans="1:11" ht="14.45" customHeight="1" x14ac:dyDescent="0.25">
      <c r="A347" s="21"/>
      <c r="B347" s="26" t="s">
        <v>35</v>
      </c>
      <c r="C347" s="133" t="s">
        <v>63</v>
      </c>
      <c r="D347" s="133"/>
      <c r="E347" s="133"/>
      <c r="F347" s="133"/>
      <c r="G347" s="133"/>
      <c r="H347" s="58"/>
      <c r="I347" s="133"/>
      <c r="J347" s="133"/>
      <c r="K347" s="133"/>
    </row>
    <row r="348" spans="1:11" x14ac:dyDescent="0.25">
      <c r="A348" s="19"/>
      <c r="B348" s="17"/>
      <c r="C348" s="19"/>
      <c r="D348" s="21"/>
      <c r="E348" s="21"/>
      <c r="F348" s="21"/>
      <c r="G348" s="21"/>
      <c r="H348" s="21"/>
      <c r="I348" s="21"/>
      <c r="J348" s="19"/>
      <c r="K348" s="19"/>
    </row>
    <row r="349" spans="1:11" ht="27" customHeight="1" x14ac:dyDescent="0.25">
      <c r="A349" s="21"/>
      <c r="B349" s="26" t="s">
        <v>36</v>
      </c>
      <c r="C349" s="133" t="s">
        <v>248</v>
      </c>
      <c r="D349" s="133"/>
      <c r="E349" s="133"/>
      <c r="F349" s="133"/>
      <c r="G349" s="133"/>
      <c r="H349" s="58"/>
      <c r="I349" s="133"/>
      <c r="J349" s="133"/>
      <c r="K349" s="133"/>
    </row>
    <row r="350" spans="1:11" x14ac:dyDescent="0.25">
      <c r="A350" s="19"/>
      <c r="B350" s="19"/>
      <c r="C350" s="19"/>
      <c r="D350" s="21"/>
      <c r="E350" s="21"/>
      <c r="F350" s="21"/>
      <c r="G350" s="21"/>
      <c r="H350" s="21"/>
      <c r="I350" s="21"/>
      <c r="J350" s="19"/>
      <c r="K350" s="19"/>
    </row>
    <row r="351" spans="1:11" ht="14.45" customHeight="1" x14ac:dyDescent="0.25">
      <c r="A351" s="21"/>
      <c r="B351" s="26" t="s">
        <v>37</v>
      </c>
      <c r="C351" s="133" t="s">
        <v>96</v>
      </c>
      <c r="D351" s="133"/>
      <c r="E351" s="133"/>
      <c r="F351" s="133"/>
      <c r="G351" s="133"/>
      <c r="H351" s="58"/>
      <c r="I351" s="133"/>
      <c r="J351" s="133"/>
      <c r="K351" s="133"/>
    </row>
    <row r="352" spans="1:11" ht="15.75" thickBot="1" x14ac:dyDescent="0.3">
      <c r="A352" s="21"/>
      <c r="B352" s="26"/>
      <c r="C352" s="30"/>
      <c r="D352" s="30"/>
      <c r="E352" s="30"/>
      <c r="F352" s="30"/>
      <c r="G352" s="30"/>
      <c r="H352" s="30"/>
      <c r="I352" s="30"/>
      <c r="J352" s="30"/>
      <c r="K352" s="30"/>
    </row>
    <row r="353" spans="1:10" ht="23.45" customHeight="1" thickBot="1" x14ac:dyDescent="0.3">
      <c r="A353" s="21"/>
      <c r="C353" s="147" t="s">
        <v>69</v>
      </c>
      <c r="D353" s="148"/>
      <c r="E353" s="148"/>
      <c r="F353" s="148"/>
      <c r="G353" s="149"/>
      <c r="H353" s="30"/>
      <c r="I353" s="30"/>
      <c r="J353" s="30"/>
    </row>
    <row r="354" spans="1:10" x14ac:dyDescent="0.25">
      <c r="A354" s="21"/>
      <c r="C354" s="83">
        <v>1</v>
      </c>
      <c r="D354" s="82" t="s">
        <v>70</v>
      </c>
      <c r="E354" s="82" t="s">
        <v>71</v>
      </c>
      <c r="F354" s="145" t="s">
        <v>72</v>
      </c>
      <c r="G354" s="146"/>
      <c r="H354" s="30"/>
      <c r="I354" s="30"/>
      <c r="J354" s="30"/>
    </row>
    <row r="355" spans="1:10" x14ac:dyDescent="0.25">
      <c r="A355" s="21"/>
      <c r="C355" s="84">
        <v>1</v>
      </c>
      <c r="D355" s="33" t="s">
        <v>62</v>
      </c>
      <c r="E355" s="33" t="s">
        <v>73</v>
      </c>
      <c r="F355" s="135" t="s">
        <v>318</v>
      </c>
      <c r="G355" s="136"/>
      <c r="H355" s="30"/>
      <c r="I355" s="30"/>
      <c r="J355" s="30"/>
    </row>
    <row r="356" spans="1:10" x14ac:dyDescent="0.25">
      <c r="A356" s="21"/>
      <c r="C356" s="84">
        <v>1</v>
      </c>
      <c r="D356" s="33" t="s">
        <v>74</v>
      </c>
      <c r="E356" s="33" t="s">
        <v>75</v>
      </c>
      <c r="F356" s="135" t="s">
        <v>242</v>
      </c>
      <c r="G356" s="136"/>
      <c r="H356" s="30"/>
      <c r="I356" s="30"/>
      <c r="J356" s="30"/>
    </row>
    <row r="357" spans="1:10" x14ac:dyDescent="0.25">
      <c r="A357" s="21"/>
      <c r="C357" s="84">
        <v>1</v>
      </c>
      <c r="D357" s="33" t="s">
        <v>76</v>
      </c>
      <c r="E357" s="33" t="s">
        <v>111</v>
      </c>
      <c r="F357" s="135" t="s">
        <v>77</v>
      </c>
      <c r="G357" s="136"/>
      <c r="H357" s="30"/>
      <c r="I357" s="30"/>
      <c r="J357" s="30"/>
    </row>
    <row r="358" spans="1:10" ht="30" customHeight="1" x14ac:dyDescent="0.25">
      <c r="A358" s="21"/>
      <c r="C358" s="84">
        <v>1</v>
      </c>
      <c r="D358" s="33" t="s">
        <v>76</v>
      </c>
      <c r="E358" s="60" t="s">
        <v>293</v>
      </c>
      <c r="F358" s="135" t="s">
        <v>91</v>
      </c>
      <c r="G358" s="136"/>
      <c r="H358" s="30"/>
      <c r="I358" s="30"/>
      <c r="J358" s="30"/>
    </row>
    <row r="359" spans="1:10" x14ac:dyDescent="0.25">
      <c r="A359" s="21"/>
      <c r="C359" s="85">
        <v>5</v>
      </c>
      <c r="D359" s="34" t="s">
        <v>80</v>
      </c>
      <c r="E359" s="33"/>
      <c r="F359" s="135"/>
      <c r="G359" s="136"/>
      <c r="H359" s="30"/>
      <c r="I359" s="30"/>
      <c r="J359" s="30"/>
    </row>
    <row r="360" spans="1:10" x14ac:dyDescent="0.25">
      <c r="A360" s="21"/>
      <c r="C360" s="137" t="s">
        <v>78</v>
      </c>
      <c r="D360" s="138"/>
      <c r="E360" s="138"/>
      <c r="F360" s="138"/>
      <c r="G360" s="136"/>
      <c r="H360" s="30"/>
      <c r="I360" s="30"/>
      <c r="J360" s="30"/>
    </row>
    <row r="361" spans="1:10" x14ac:dyDescent="0.25">
      <c r="A361" s="21"/>
      <c r="C361" s="84">
        <v>1</v>
      </c>
      <c r="D361" s="68" t="s">
        <v>74</v>
      </c>
      <c r="E361" s="33" t="s">
        <v>79</v>
      </c>
      <c r="F361" s="141" t="s">
        <v>287</v>
      </c>
      <c r="G361" s="142"/>
      <c r="H361" s="30"/>
      <c r="I361" s="30"/>
      <c r="J361" s="30"/>
    </row>
    <row r="362" spans="1:10" ht="23.25" customHeight="1" x14ac:dyDescent="0.25">
      <c r="A362" s="21"/>
      <c r="C362" s="84">
        <v>1</v>
      </c>
      <c r="D362" s="68" t="s">
        <v>76</v>
      </c>
      <c r="E362" s="60" t="s">
        <v>112</v>
      </c>
      <c r="F362" s="141" t="s">
        <v>335</v>
      </c>
      <c r="G362" s="142"/>
      <c r="H362" s="30"/>
      <c r="I362" s="30"/>
      <c r="J362" s="30"/>
    </row>
    <row r="363" spans="1:10" x14ac:dyDescent="0.25">
      <c r="A363" s="21"/>
      <c r="C363" s="84">
        <v>1</v>
      </c>
      <c r="D363" s="68" t="s">
        <v>76</v>
      </c>
      <c r="E363" s="33" t="s">
        <v>113</v>
      </c>
      <c r="F363" s="141" t="s">
        <v>244</v>
      </c>
      <c r="G363" s="142"/>
      <c r="H363" s="30"/>
      <c r="I363" s="30"/>
      <c r="J363" s="30"/>
    </row>
    <row r="364" spans="1:10" ht="23.25" x14ac:dyDescent="0.25">
      <c r="A364" s="21"/>
      <c r="C364" s="84">
        <v>1</v>
      </c>
      <c r="D364" s="68" t="s">
        <v>76</v>
      </c>
      <c r="E364" s="60" t="s">
        <v>114</v>
      </c>
      <c r="F364" s="141" t="s">
        <v>282</v>
      </c>
      <c r="G364" s="142"/>
      <c r="H364" s="30"/>
      <c r="I364" s="30"/>
      <c r="J364" s="30"/>
    </row>
    <row r="365" spans="1:10" ht="23.25" customHeight="1" x14ac:dyDescent="0.25">
      <c r="A365" s="21"/>
      <c r="C365" s="84">
        <v>1</v>
      </c>
      <c r="D365" s="68" t="s">
        <v>76</v>
      </c>
      <c r="E365" s="60" t="s">
        <v>115</v>
      </c>
      <c r="F365" s="141" t="s">
        <v>337</v>
      </c>
      <c r="G365" s="142"/>
      <c r="H365" s="30"/>
      <c r="I365" s="30"/>
      <c r="J365" s="30"/>
    </row>
    <row r="366" spans="1:10" x14ac:dyDescent="0.25">
      <c r="A366" s="21"/>
      <c r="C366" s="84">
        <v>1</v>
      </c>
      <c r="D366" s="68" t="s">
        <v>76</v>
      </c>
      <c r="E366" s="33" t="s">
        <v>116</v>
      </c>
      <c r="F366" s="141" t="s">
        <v>311</v>
      </c>
      <c r="G366" s="142"/>
      <c r="H366" s="30"/>
      <c r="I366" s="30"/>
      <c r="J366" s="30"/>
    </row>
    <row r="367" spans="1:10" x14ac:dyDescent="0.25">
      <c r="A367" s="21"/>
      <c r="C367" s="85">
        <v>6</v>
      </c>
      <c r="D367" s="34" t="s">
        <v>80</v>
      </c>
      <c r="E367" s="143"/>
      <c r="F367" s="143"/>
      <c r="G367" s="144"/>
      <c r="H367" s="30"/>
      <c r="I367" s="30"/>
      <c r="J367" s="30"/>
    </row>
    <row r="368" spans="1:10" x14ac:dyDescent="0.25">
      <c r="A368" s="21"/>
      <c r="C368" s="137" t="s">
        <v>81</v>
      </c>
      <c r="D368" s="138"/>
      <c r="E368" s="138"/>
      <c r="F368" s="138"/>
      <c r="G368" s="136"/>
      <c r="H368" s="30"/>
      <c r="I368" s="30"/>
      <c r="J368" s="30"/>
    </row>
    <row r="369" spans="1:10" x14ac:dyDescent="0.25">
      <c r="A369" s="21"/>
      <c r="C369" s="84">
        <v>1</v>
      </c>
      <c r="D369" s="33" t="s">
        <v>74</v>
      </c>
      <c r="E369" s="33" t="s">
        <v>82</v>
      </c>
      <c r="F369" s="135" t="s">
        <v>83</v>
      </c>
      <c r="G369" s="136"/>
      <c r="H369" s="30"/>
      <c r="I369" s="30"/>
      <c r="J369" s="30"/>
    </row>
    <row r="370" spans="1:10" ht="25.5" customHeight="1" x14ac:dyDescent="0.25">
      <c r="A370" s="21"/>
      <c r="C370" s="84">
        <v>1</v>
      </c>
      <c r="D370" s="33" t="s">
        <v>76</v>
      </c>
      <c r="E370" s="60" t="s">
        <v>117</v>
      </c>
      <c r="F370" s="135" t="s">
        <v>84</v>
      </c>
      <c r="G370" s="136"/>
      <c r="H370" s="30"/>
      <c r="I370" s="30"/>
      <c r="J370" s="30"/>
    </row>
    <row r="371" spans="1:10" ht="20.25" customHeight="1" x14ac:dyDescent="0.25">
      <c r="A371" s="21"/>
      <c r="C371" s="84">
        <v>1</v>
      </c>
      <c r="D371" s="33" t="s">
        <v>76</v>
      </c>
      <c r="E371" s="60" t="s">
        <v>118</v>
      </c>
      <c r="F371" s="135" t="s">
        <v>336</v>
      </c>
      <c r="G371" s="136"/>
      <c r="H371" s="30"/>
      <c r="I371" s="30"/>
      <c r="J371" s="30"/>
    </row>
    <row r="372" spans="1:10" x14ac:dyDescent="0.25">
      <c r="A372" s="21"/>
      <c r="C372" s="84">
        <v>1</v>
      </c>
      <c r="D372" s="33" t="s">
        <v>76</v>
      </c>
      <c r="E372" s="33" t="s">
        <v>119</v>
      </c>
      <c r="F372" s="135" t="s">
        <v>307</v>
      </c>
      <c r="G372" s="136"/>
      <c r="H372" s="30"/>
      <c r="I372" s="30"/>
      <c r="J372" s="30"/>
    </row>
    <row r="373" spans="1:10" x14ac:dyDescent="0.25">
      <c r="A373" s="21"/>
      <c r="C373" s="85">
        <v>4</v>
      </c>
      <c r="D373" s="34" t="s">
        <v>80</v>
      </c>
      <c r="E373" s="33"/>
      <c r="F373" s="135"/>
      <c r="G373" s="136"/>
      <c r="H373" s="30"/>
      <c r="I373" s="30"/>
      <c r="J373" s="30"/>
    </row>
    <row r="374" spans="1:10" x14ac:dyDescent="0.25">
      <c r="A374" s="21"/>
      <c r="C374" s="137" t="s">
        <v>85</v>
      </c>
      <c r="D374" s="138"/>
      <c r="E374" s="138"/>
      <c r="F374" s="138"/>
      <c r="G374" s="136"/>
      <c r="H374" s="30"/>
      <c r="I374" s="30"/>
      <c r="J374" s="30"/>
    </row>
    <row r="375" spans="1:10" ht="23.45" customHeight="1" x14ac:dyDescent="0.25">
      <c r="A375" s="21"/>
      <c r="C375" s="84">
        <v>1</v>
      </c>
      <c r="D375" s="33" t="s">
        <v>74</v>
      </c>
      <c r="E375" s="60" t="s">
        <v>86</v>
      </c>
      <c r="F375" s="135" t="s">
        <v>312</v>
      </c>
      <c r="G375" s="136"/>
      <c r="H375" s="30"/>
      <c r="I375" s="30"/>
      <c r="J375" s="30"/>
    </row>
    <row r="376" spans="1:10" x14ac:dyDescent="0.25">
      <c r="A376" s="21"/>
      <c r="C376" s="84">
        <v>1</v>
      </c>
      <c r="D376" s="33" t="s">
        <v>76</v>
      </c>
      <c r="E376" s="33" t="s">
        <v>120</v>
      </c>
      <c r="F376" s="135" t="s">
        <v>87</v>
      </c>
      <c r="G376" s="136"/>
      <c r="H376" s="30"/>
      <c r="I376" s="30"/>
      <c r="J376" s="30"/>
    </row>
    <row r="377" spans="1:10" x14ac:dyDescent="0.25">
      <c r="A377" s="21"/>
      <c r="C377" s="84">
        <v>1</v>
      </c>
      <c r="D377" s="33" t="s">
        <v>76</v>
      </c>
      <c r="E377" s="33" t="s">
        <v>88</v>
      </c>
      <c r="F377" s="135" t="s">
        <v>245</v>
      </c>
      <c r="G377" s="136"/>
      <c r="H377" s="30"/>
      <c r="I377" s="30"/>
      <c r="J377" s="30"/>
    </row>
    <row r="378" spans="1:10" x14ac:dyDescent="0.25">
      <c r="A378" s="21"/>
      <c r="C378" s="85">
        <v>3</v>
      </c>
      <c r="D378" s="34" t="s">
        <v>80</v>
      </c>
      <c r="E378" s="33"/>
      <c r="F378" s="135"/>
      <c r="G378" s="136"/>
      <c r="H378" s="30"/>
      <c r="I378" s="30"/>
      <c r="J378" s="30"/>
    </row>
    <row r="379" spans="1:10" x14ac:dyDescent="0.25">
      <c r="A379" s="21"/>
      <c r="C379" s="137" t="s">
        <v>89</v>
      </c>
      <c r="D379" s="138"/>
      <c r="E379" s="138"/>
      <c r="F379" s="138"/>
      <c r="G379" s="136"/>
      <c r="H379" s="30"/>
      <c r="I379" s="30"/>
      <c r="J379" s="30"/>
    </row>
    <row r="380" spans="1:10" x14ac:dyDescent="0.25">
      <c r="A380" s="21"/>
      <c r="C380" s="84">
        <v>1</v>
      </c>
      <c r="D380" s="33" t="s">
        <v>74</v>
      </c>
      <c r="E380" s="33" t="s">
        <v>90</v>
      </c>
      <c r="F380" s="135" t="s">
        <v>205</v>
      </c>
      <c r="G380" s="136"/>
      <c r="H380" s="30"/>
      <c r="I380" s="30"/>
      <c r="J380" s="30"/>
    </row>
    <row r="381" spans="1:10" x14ac:dyDescent="0.25">
      <c r="A381" s="21"/>
      <c r="C381" s="84">
        <v>1</v>
      </c>
      <c r="D381" s="33" t="s">
        <v>76</v>
      </c>
      <c r="E381" s="33" t="s">
        <v>121</v>
      </c>
      <c r="F381" s="135" t="s">
        <v>286</v>
      </c>
      <c r="G381" s="136"/>
      <c r="H381" s="30"/>
      <c r="I381" s="30"/>
      <c r="J381" s="30"/>
    </row>
    <row r="382" spans="1:10" ht="23.25" x14ac:dyDescent="0.25">
      <c r="A382" s="21"/>
      <c r="C382" s="84">
        <v>1</v>
      </c>
      <c r="D382" s="33" t="s">
        <v>76</v>
      </c>
      <c r="E382" s="60" t="s">
        <v>122</v>
      </c>
      <c r="F382" s="135" t="s">
        <v>313</v>
      </c>
      <c r="G382" s="136"/>
      <c r="H382" s="30"/>
      <c r="I382" s="30"/>
      <c r="J382" s="30"/>
    </row>
    <row r="383" spans="1:10" ht="23.25" customHeight="1" x14ac:dyDescent="0.25">
      <c r="A383" s="21"/>
      <c r="C383" s="84">
        <v>1</v>
      </c>
      <c r="D383" s="33" t="s">
        <v>76</v>
      </c>
      <c r="E383" s="60" t="s">
        <v>150</v>
      </c>
      <c r="F383" s="135" t="s">
        <v>288</v>
      </c>
      <c r="G383" s="136"/>
      <c r="H383" s="30"/>
      <c r="I383" s="30"/>
      <c r="J383" s="30"/>
    </row>
    <row r="384" spans="1:10" x14ac:dyDescent="0.25">
      <c r="A384" s="21"/>
      <c r="C384" s="84">
        <v>4</v>
      </c>
      <c r="D384" s="34" t="s">
        <v>80</v>
      </c>
      <c r="E384" s="33"/>
      <c r="F384" s="135"/>
      <c r="G384" s="136"/>
      <c r="H384" s="30"/>
      <c r="I384" s="30"/>
      <c r="J384" s="30"/>
    </row>
    <row r="385" spans="1:11" x14ac:dyDescent="0.25">
      <c r="A385" s="21"/>
      <c r="C385" s="137" t="s">
        <v>92</v>
      </c>
      <c r="D385" s="138"/>
      <c r="E385" s="138"/>
      <c r="F385" s="138"/>
      <c r="G385" s="136"/>
      <c r="H385" s="30"/>
      <c r="I385" s="30"/>
      <c r="J385" s="30"/>
    </row>
    <row r="386" spans="1:11" x14ac:dyDescent="0.25">
      <c r="A386" s="21"/>
      <c r="C386" s="84">
        <v>1</v>
      </c>
      <c r="D386" s="33" t="s">
        <v>93</v>
      </c>
      <c r="E386" s="33" t="s">
        <v>151</v>
      </c>
      <c r="F386" s="135" t="s">
        <v>94</v>
      </c>
      <c r="G386" s="136"/>
      <c r="H386" s="30"/>
      <c r="I386" s="30"/>
      <c r="J386" s="30"/>
    </row>
    <row r="387" spans="1:11" x14ac:dyDescent="0.25">
      <c r="A387" s="21"/>
      <c r="C387" s="84">
        <v>1</v>
      </c>
      <c r="D387" s="33" t="s">
        <v>76</v>
      </c>
      <c r="E387" s="33" t="s">
        <v>123</v>
      </c>
      <c r="F387" s="135" t="s">
        <v>246</v>
      </c>
      <c r="G387" s="136"/>
      <c r="H387" s="30"/>
      <c r="I387" s="30"/>
      <c r="J387" s="30"/>
    </row>
    <row r="388" spans="1:11" x14ac:dyDescent="0.25">
      <c r="A388" s="21"/>
      <c r="C388" s="84">
        <v>1</v>
      </c>
      <c r="D388" s="33" t="s">
        <v>76</v>
      </c>
      <c r="E388" s="33" t="s">
        <v>124</v>
      </c>
      <c r="F388" s="135" t="s">
        <v>238</v>
      </c>
      <c r="G388" s="136"/>
      <c r="H388" s="30"/>
      <c r="I388" s="30"/>
      <c r="J388" s="30"/>
    </row>
    <row r="389" spans="1:11" ht="15.75" thickBot="1" x14ac:dyDescent="0.3">
      <c r="A389" s="21"/>
      <c r="C389" s="86">
        <v>3</v>
      </c>
      <c r="D389" s="87" t="s">
        <v>80</v>
      </c>
      <c r="E389" s="88"/>
      <c r="F389" s="139"/>
      <c r="G389" s="140"/>
      <c r="H389" s="30"/>
      <c r="I389" s="30"/>
      <c r="J389" s="30"/>
    </row>
    <row r="390" spans="1:11" x14ac:dyDescent="0.25">
      <c r="A390" s="21"/>
      <c r="B390" s="26"/>
      <c r="C390" s="30"/>
      <c r="D390" s="30"/>
      <c r="E390" s="30"/>
      <c r="F390" s="30"/>
      <c r="G390" s="30"/>
      <c r="H390" s="30"/>
      <c r="I390" s="30"/>
      <c r="J390" s="30"/>
      <c r="K390" s="30"/>
    </row>
    <row r="391" spans="1:11" x14ac:dyDescent="0.25">
      <c r="A391" s="10" t="s">
        <v>16</v>
      </c>
      <c r="B391" s="129" t="s">
        <v>38</v>
      </c>
      <c r="C391" s="129"/>
      <c r="D391" s="129"/>
      <c r="E391" s="129"/>
      <c r="F391" s="19"/>
      <c r="G391" s="19"/>
      <c r="H391" s="19"/>
      <c r="I391" s="19"/>
      <c r="J391" s="19"/>
      <c r="K391" s="19"/>
    </row>
    <row r="392" spans="1:11" x14ac:dyDescent="0.25">
      <c r="A392" s="19"/>
      <c r="B392" s="19"/>
      <c r="C392" s="19"/>
      <c r="D392" s="19"/>
      <c r="E392" s="19"/>
      <c r="F392" s="19"/>
      <c r="G392" s="19"/>
      <c r="H392" s="19"/>
      <c r="I392" s="19"/>
      <c r="J392" s="19"/>
      <c r="K392" s="19"/>
    </row>
    <row r="393" spans="1:11" x14ac:dyDescent="0.25">
      <c r="B393" s="134" t="s">
        <v>31</v>
      </c>
      <c r="C393" s="134"/>
      <c r="D393" s="19"/>
      <c r="E393" s="19"/>
      <c r="F393" s="19"/>
      <c r="G393" s="19"/>
      <c r="H393" s="19"/>
      <c r="I393" s="19"/>
      <c r="J393" s="21"/>
      <c r="K393" s="21"/>
    </row>
    <row r="394" spans="1:11" x14ac:dyDescent="0.25">
      <c r="A394" s="19"/>
      <c r="B394" s="19"/>
      <c r="C394" s="19"/>
      <c r="D394" s="21"/>
      <c r="E394" s="21"/>
      <c r="F394" s="21"/>
      <c r="G394" s="21"/>
      <c r="H394" s="21"/>
      <c r="I394" s="21"/>
      <c r="J394" s="19"/>
      <c r="K394" s="19"/>
    </row>
    <row r="395" spans="1:11" ht="43.15" customHeight="1" x14ac:dyDescent="0.25">
      <c r="A395" s="21"/>
      <c r="B395" s="26" t="s">
        <v>3</v>
      </c>
      <c r="C395" s="128" t="s">
        <v>152</v>
      </c>
      <c r="D395" s="128"/>
      <c r="E395" s="128"/>
      <c r="F395" s="128"/>
      <c r="G395" s="128"/>
      <c r="H395" s="11"/>
      <c r="I395" s="11"/>
      <c r="J395" s="11"/>
      <c r="K395" s="11"/>
    </row>
    <row r="396" spans="1:11" x14ac:dyDescent="0.25">
      <c r="A396" s="21"/>
      <c r="B396" s="26"/>
      <c r="C396" s="30"/>
      <c r="D396" s="30"/>
      <c r="E396" s="30"/>
      <c r="F396" s="30"/>
      <c r="G396" s="30"/>
      <c r="H396" s="30"/>
      <c r="I396" s="30"/>
      <c r="J396" s="30"/>
      <c r="K396" s="30"/>
    </row>
    <row r="397" spans="1:11" ht="30.75" customHeight="1" x14ac:dyDescent="0.25">
      <c r="A397" s="21"/>
      <c r="B397" s="22" t="s">
        <v>39</v>
      </c>
      <c r="C397" s="128" t="s">
        <v>153</v>
      </c>
      <c r="D397" s="128"/>
      <c r="E397" s="128"/>
      <c r="F397" s="128"/>
      <c r="G397" s="128"/>
      <c r="H397" s="58"/>
      <c r="I397" s="133"/>
      <c r="J397" s="133"/>
      <c r="K397" s="133"/>
    </row>
    <row r="398" spans="1:11" x14ac:dyDescent="0.25">
      <c r="A398" s="11"/>
      <c r="B398" s="11"/>
      <c r="C398" s="11"/>
      <c r="D398" s="11"/>
      <c r="E398" s="11"/>
      <c r="F398" s="11"/>
      <c r="G398" s="11"/>
      <c r="H398" s="11"/>
      <c r="I398" s="11"/>
      <c r="J398" s="11"/>
      <c r="K398" s="11"/>
    </row>
    <row r="399" spans="1:11" ht="54" customHeight="1" x14ac:dyDescent="0.25">
      <c r="A399" s="21"/>
      <c r="B399" s="26" t="s">
        <v>34</v>
      </c>
      <c r="C399" s="128" t="s">
        <v>230</v>
      </c>
      <c r="D399" s="128"/>
      <c r="E399" s="128"/>
      <c r="F399" s="128"/>
      <c r="G399" s="128"/>
      <c r="H399" s="58"/>
      <c r="I399" s="133"/>
      <c r="J399" s="133"/>
      <c r="K399" s="133"/>
    </row>
    <row r="400" spans="1:11" x14ac:dyDescent="0.25">
      <c r="A400" s="21"/>
      <c r="B400" s="26"/>
      <c r="C400" s="23"/>
      <c r="D400" s="28"/>
      <c r="E400" s="28"/>
      <c r="F400" s="28"/>
      <c r="G400" s="28"/>
      <c r="H400" s="28"/>
      <c r="I400" s="28"/>
      <c r="J400" s="23"/>
      <c r="K400" s="23"/>
    </row>
    <row r="401" spans="1:11" ht="15" customHeight="1" x14ac:dyDescent="0.25">
      <c r="A401" s="21"/>
      <c r="B401" s="22" t="s">
        <v>40</v>
      </c>
      <c r="C401" s="133" t="s">
        <v>110</v>
      </c>
      <c r="D401" s="133"/>
      <c r="E401" s="133"/>
      <c r="F401" s="133"/>
      <c r="G401" s="133"/>
      <c r="H401" s="58"/>
      <c r="I401" s="133"/>
      <c r="J401" s="133"/>
      <c r="K401" s="133"/>
    </row>
    <row r="402" spans="1:11" x14ac:dyDescent="0.25">
      <c r="A402" s="11"/>
      <c r="B402" s="11"/>
      <c r="C402" s="28"/>
      <c r="D402" s="28"/>
      <c r="E402" s="28"/>
      <c r="F402" s="28"/>
      <c r="G402" s="28"/>
      <c r="H402" s="28"/>
      <c r="I402" s="28"/>
      <c r="J402" s="28"/>
      <c r="K402" s="28"/>
    </row>
    <row r="403" spans="1:11" ht="27.75" customHeight="1" x14ac:dyDescent="0.25">
      <c r="A403" s="21"/>
      <c r="B403" s="26" t="s">
        <v>36</v>
      </c>
      <c r="C403" s="128" t="s">
        <v>154</v>
      </c>
      <c r="D403" s="128"/>
      <c r="E403" s="128"/>
      <c r="F403" s="128"/>
      <c r="G403" s="128"/>
      <c r="H403" s="58"/>
      <c r="I403" s="133"/>
      <c r="J403" s="133"/>
      <c r="K403" s="133"/>
    </row>
    <row r="404" spans="1:11" x14ac:dyDescent="0.25">
      <c r="A404" s="19"/>
      <c r="B404" s="19"/>
      <c r="C404" s="19"/>
      <c r="D404" s="19"/>
      <c r="E404" s="19"/>
      <c r="F404" s="19"/>
      <c r="G404" s="19"/>
      <c r="H404" s="19"/>
      <c r="I404" s="19"/>
      <c r="J404" s="19"/>
      <c r="K404" s="19"/>
    </row>
    <row r="406" spans="1:11" x14ac:dyDescent="0.25">
      <c r="A406" s="10" t="s">
        <v>163</v>
      </c>
      <c r="B406" s="129" t="s">
        <v>208</v>
      </c>
      <c r="C406" s="129"/>
      <c r="D406" s="129"/>
      <c r="E406" s="129"/>
    </row>
    <row r="407" spans="1:11" ht="22.5" customHeight="1" x14ac:dyDescent="0.25">
      <c r="A407" s="10"/>
      <c r="B407" s="26" t="s">
        <v>180</v>
      </c>
      <c r="C407" s="128" t="s">
        <v>209</v>
      </c>
      <c r="D407" s="128"/>
      <c r="E407" s="128"/>
      <c r="F407" s="128"/>
      <c r="G407" s="128"/>
    </row>
    <row r="408" spans="1:11" ht="28.15" customHeight="1" x14ac:dyDescent="0.25">
      <c r="A408" s="10"/>
      <c r="B408" s="26" t="s">
        <v>181</v>
      </c>
      <c r="C408" s="133" t="s">
        <v>185</v>
      </c>
      <c r="D408" s="133"/>
      <c r="E408" s="133"/>
      <c r="F408" s="133"/>
      <c r="G408" s="133"/>
    </row>
    <row r="409" spans="1:11" ht="30.75" customHeight="1" x14ac:dyDescent="0.25">
      <c r="A409" s="10"/>
      <c r="B409" s="26" t="s">
        <v>182</v>
      </c>
      <c r="C409" s="133" t="s">
        <v>186</v>
      </c>
      <c r="D409" s="133"/>
      <c r="E409" s="133"/>
      <c r="F409" s="133"/>
      <c r="G409" s="133"/>
    </row>
    <row r="410" spans="1:11" ht="27.75" customHeight="1" x14ac:dyDescent="0.25">
      <c r="A410" s="10"/>
      <c r="B410" s="26" t="s">
        <v>183</v>
      </c>
      <c r="C410" s="128" t="s">
        <v>249</v>
      </c>
      <c r="D410" s="128"/>
      <c r="E410" s="128"/>
      <c r="F410" s="128"/>
      <c r="G410" s="128"/>
    </row>
    <row r="411" spans="1:11" ht="39" customHeight="1" x14ac:dyDescent="0.25">
      <c r="A411" s="10"/>
      <c r="B411" s="26" t="s">
        <v>184</v>
      </c>
      <c r="C411" s="128" t="s">
        <v>231</v>
      </c>
      <c r="D411" s="128"/>
      <c r="E411" s="128"/>
      <c r="F411" s="128"/>
      <c r="G411" s="128"/>
    </row>
    <row r="412" spans="1:11" ht="26.25" customHeight="1" x14ac:dyDescent="0.25">
      <c r="A412" s="10"/>
      <c r="B412" s="26" t="s">
        <v>187</v>
      </c>
      <c r="C412" s="128" t="s">
        <v>191</v>
      </c>
      <c r="D412" s="128"/>
      <c r="E412" s="128"/>
      <c r="F412" s="128"/>
      <c r="G412" s="128"/>
    </row>
    <row r="413" spans="1:11" ht="27" customHeight="1" x14ac:dyDescent="0.25">
      <c r="A413" s="10"/>
      <c r="B413" s="26" t="s">
        <v>188</v>
      </c>
      <c r="C413" s="128" t="s">
        <v>192</v>
      </c>
      <c r="D413" s="128"/>
      <c r="E413" s="128"/>
      <c r="F413" s="128"/>
      <c r="G413" s="128"/>
    </row>
    <row r="414" spans="1:11" ht="39.75" customHeight="1" x14ac:dyDescent="0.25">
      <c r="A414" s="10"/>
      <c r="B414" s="26" t="s">
        <v>193</v>
      </c>
      <c r="C414" s="128" t="s">
        <v>194</v>
      </c>
      <c r="D414" s="128"/>
      <c r="E414" s="128"/>
      <c r="F414" s="128"/>
      <c r="G414" s="128"/>
    </row>
    <row r="415" spans="1:11" ht="109.9" customHeight="1" x14ac:dyDescent="0.25">
      <c r="A415" s="10"/>
      <c r="B415" s="26" t="s">
        <v>189</v>
      </c>
      <c r="C415" s="128" t="s">
        <v>243</v>
      </c>
      <c r="D415" s="128"/>
      <c r="E415" s="128"/>
      <c r="F415" s="128"/>
      <c r="G415" s="128"/>
    </row>
    <row r="416" spans="1:11" ht="27" customHeight="1" x14ac:dyDescent="0.25">
      <c r="A416" s="10"/>
      <c r="B416" s="26" t="s">
        <v>190</v>
      </c>
      <c r="C416" s="128" t="s">
        <v>195</v>
      </c>
      <c r="D416" s="128"/>
      <c r="E416" s="128"/>
      <c r="F416" s="128"/>
      <c r="G416" s="128"/>
    </row>
    <row r="417" spans="1:7" x14ac:dyDescent="0.25">
      <c r="A417" s="10"/>
      <c r="B417" s="26"/>
      <c r="C417" s="47"/>
      <c r="D417" s="47"/>
      <c r="E417" s="47"/>
      <c r="F417" s="47"/>
      <c r="G417" s="47"/>
    </row>
    <row r="418" spans="1:7" x14ac:dyDescent="0.25">
      <c r="A418" s="10" t="s">
        <v>164</v>
      </c>
      <c r="B418" s="129" t="s">
        <v>210</v>
      </c>
      <c r="C418" s="129"/>
      <c r="D418" s="129"/>
      <c r="E418" s="129"/>
    </row>
    <row r="419" spans="1:7" ht="28.9" customHeight="1" x14ac:dyDescent="0.25">
      <c r="A419" s="10"/>
      <c r="B419" s="27"/>
      <c r="C419" s="128" t="s">
        <v>196</v>
      </c>
      <c r="D419" s="128"/>
      <c r="E419" s="128"/>
      <c r="F419" s="128"/>
      <c r="G419" s="128"/>
    </row>
    <row r="420" spans="1:7" x14ac:dyDescent="0.25">
      <c r="A420" s="10"/>
      <c r="B420" s="27"/>
      <c r="C420" s="27"/>
      <c r="D420" s="27"/>
      <c r="E420" s="27"/>
    </row>
    <row r="421" spans="1:7" x14ac:dyDescent="0.25">
      <c r="A421" s="10" t="s">
        <v>165</v>
      </c>
      <c r="B421" s="129" t="s">
        <v>211</v>
      </c>
      <c r="C421" s="129"/>
      <c r="D421" s="129"/>
      <c r="E421" s="129"/>
    </row>
    <row r="422" spans="1:7" ht="42.75" customHeight="1" x14ac:dyDescent="0.25">
      <c r="A422" s="10"/>
      <c r="B422" s="26" t="s">
        <v>180</v>
      </c>
      <c r="C422" s="128" t="s">
        <v>423</v>
      </c>
      <c r="D422" s="128"/>
      <c r="E422" s="128"/>
      <c r="F422" s="128"/>
      <c r="G422" s="128"/>
    </row>
    <row r="423" spans="1:7" ht="28.5" customHeight="1" x14ac:dyDescent="0.25">
      <c r="A423" s="10"/>
      <c r="B423" s="26" t="s">
        <v>181</v>
      </c>
      <c r="C423" s="128" t="s">
        <v>197</v>
      </c>
      <c r="D423" s="128"/>
      <c r="E423" s="128"/>
      <c r="F423" s="128"/>
      <c r="G423" s="128"/>
    </row>
    <row r="424" spans="1:7" ht="28.9" customHeight="1" x14ac:dyDescent="0.25">
      <c r="A424" s="10"/>
      <c r="B424" s="26" t="s">
        <v>182</v>
      </c>
      <c r="C424" s="128" t="s">
        <v>198</v>
      </c>
      <c r="D424" s="128"/>
      <c r="E424" s="128"/>
      <c r="F424" s="128"/>
      <c r="G424" s="128"/>
    </row>
    <row r="425" spans="1:7" ht="30" customHeight="1" x14ac:dyDescent="0.25">
      <c r="A425" s="10"/>
      <c r="B425" s="26" t="s">
        <v>183</v>
      </c>
      <c r="C425" s="128" t="s">
        <v>199</v>
      </c>
      <c r="D425" s="128"/>
      <c r="E425" s="128"/>
      <c r="F425" s="128"/>
      <c r="G425" s="128"/>
    </row>
    <row r="426" spans="1:7" ht="28.15" customHeight="1" x14ac:dyDescent="0.25">
      <c r="A426" s="10"/>
      <c r="B426" s="26" t="s">
        <v>184</v>
      </c>
      <c r="C426" s="128" t="s">
        <v>200</v>
      </c>
      <c r="D426" s="128"/>
      <c r="E426" s="128"/>
      <c r="F426" s="128"/>
      <c r="G426" s="128"/>
    </row>
    <row r="427" spans="1:7" ht="37.5" customHeight="1" x14ac:dyDescent="0.25">
      <c r="A427" s="10"/>
      <c r="B427" s="26" t="s">
        <v>187</v>
      </c>
      <c r="C427" s="128" t="s">
        <v>201</v>
      </c>
      <c r="D427" s="128"/>
      <c r="E427" s="128"/>
      <c r="F427" s="128"/>
      <c r="G427" s="128"/>
    </row>
    <row r="428" spans="1:7" ht="29.45" customHeight="1" x14ac:dyDescent="0.25">
      <c r="A428" s="10"/>
      <c r="B428" s="26" t="s">
        <v>188</v>
      </c>
      <c r="C428" s="128" t="s">
        <v>203</v>
      </c>
      <c r="D428" s="128"/>
      <c r="E428" s="128"/>
      <c r="F428" s="128"/>
      <c r="G428" s="128"/>
    </row>
    <row r="429" spans="1:7" ht="29.25" customHeight="1" x14ac:dyDescent="0.25">
      <c r="A429" s="10"/>
      <c r="B429" s="26" t="s">
        <v>193</v>
      </c>
      <c r="C429" s="128" t="s">
        <v>202</v>
      </c>
      <c r="D429" s="128"/>
      <c r="E429" s="128"/>
      <c r="F429" s="128"/>
      <c r="G429" s="128"/>
    </row>
    <row r="430" spans="1:7" x14ac:dyDescent="0.25">
      <c r="A430" s="10"/>
      <c r="B430" s="26"/>
      <c r="C430" s="27"/>
      <c r="D430" s="27"/>
      <c r="E430" s="27"/>
    </row>
    <row r="431" spans="1:7" x14ac:dyDescent="0.25">
      <c r="A431" s="10" t="s">
        <v>166</v>
      </c>
      <c r="B431" s="129" t="s">
        <v>212</v>
      </c>
      <c r="C431" s="129"/>
      <c r="D431" s="129"/>
      <c r="E431" s="129"/>
    </row>
    <row r="432" spans="1:7" ht="26.25" customHeight="1" x14ac:dyDescent="0.25">
      <c r="A432" s="26"/>
      <c r="B432" s="58"/>
      <c r="C432" s="128" t="s">
        <v>213</v>
      </c>
      <c r="D432" s="128"/>
      <c r="E432" s="128"/>
      <c r="F432" s="128"/>
      <c r="G432" s="128"/>
    </row>
    <row r="433" spans="1:7" x14ac:dyDescent="0.25">
      <c r="A433" s="10"/>
      <c r="B433" s="27"/>
      <c r="C433" s="27"/>
      <c r="D433" s="27"/>
      <c r="E433" s="27"/>
    </row>
    <row r="434" spans="1:7" x14ac:dyDescent="0.25">
      <c r="A434" s="10" t="s">
        <v>167</v>
      </c>
      <c r="B434" s="129" t="s">
        <v>168</v>
      </c>
      <c r="C434" s="129"/>
      <c r="D434" s="129"/>
      <c r="E434" s="129"/>
    </row>
    <row r="435" spans="1:7" ht="29.25" customHeight="1" x14ac:dyDescent="0.25">
      <c r="A435" s="10"/>
      <c r="B435" s="27"/>
      <c r="C435" s="128" t="s">
        <v>214</v>
      </c>
      <c r="D435" s="128"/>
      <c r="E435" s="128"/>
      <c r="F435" s="128"/>
      <c r="G435" s="128"/>
    </row>
    <row r="436" spans="1:7" x14ac:dyDescent="0.25">
      <c r="A436" s="10"/>
      <c r="B436" s="27"/>
      <c r="C436" s="27"/>
      <c r="D436" s="27"/>
      <c r="E436" s="27"/>
    </row>
    <row r="437" spans="1:7" x14ac:dyDescent="0.25">
      <c r="A437" s="10" t="s">
        <v>204</v>
      </c>
      <c r="B437" s="129" t="s">
        <v>215</v>
      </c>
      <c r="C437" s="129"/>
      <c r="D437" s="129"/>
      <c r="E437" s="129"/>
    </row>
    <row r="438" spans="1:7" ht="29.25" customHeight="1" x14ac:dyDescent="0.25">
      <c r="A438" s="10"/>
      <c r="B438" s="27"/>
      <c r="C438" s="128" t="s">
        <v>216</v>
      </c>
      <c r="D438" s="128"/>
      <c r="E438" s="128"/>
      <c r="F438" s="128"/>
      <c r="G438" s="128"/>
    </row>
    <row r="439" spans="1:7" x14ac:dyDescent="0.25">
      <c r="A439" s="10"/>
      <c r="B439" s="27"/>
      <c r="C439" s="27"/>
      <c r="D439" s="27"/>
      <c r="E439" s="27"/>
    </row>
    <row r="440" spans="1:7" x14ac:dyDescent="0.25">
      <c r="A440" s="10" t="s">
        <v>170</v>
      </c>
      <c r="B440" s="129" t="s">
        <v>169</v>
      </c>
      <c r="C440" s="129"/>
      <c r="D440" s="129"/>
      <c r="E440" s="129"/>
    </row>
    <row r="441" spans="1:7" ht="28.5" customHeight="1" x14ac:dyDescent="0.25">
      <c r="A441" s="10"/>
      <c r="B441" s="27"/>
      <c r="C441" s="128" t="s">
        <v>217</v>
      </c>
      <c r="D441" s="128"/>
      <c r="E441" s="128"/>
      <c r="F441" s="128"/>
      <c r="G441" s="128"/>
    </row>
    <row r="442" spans="1:7" ht="13.15" customHeight="1" x14ac:dyDescent="0.25">
      <c r="A442" s="10"/>
      <c r="B442" s="27"/>
      <c r="C442" s="64"/>
      <c r="D442" s="64"/>
      <c r="E442" s="64"/>
      <c r="F442" s="64"/>
      <c r="G442" s="64"/>
    </row>
    <row r="443" spans="1:7" x14ac:dyDescent="0.25">
      <c r="A443" s="10" t="s">
        <v>171</v>
      </c>
      <c r="B443" s="129" t="s">
        <v>172</v>
      </c>
      <c r="C443" s="129"/>
      <c r="D443" s="129"/>
      <c r="E443" s="129"/>
    </row>
    <row r="444" spans="1:7" ht="51.75" customHeight="1" x14ac:dyDescent="0.25">
      <c r="A444" s="10"/>
      <c r="B444" s="19" t="s">
        <v>180</v>
      </c>
      <c r="C444" s="128" t="s">
        <v>435</v>
      </c>
      <c r="D444" s="128"/>
      <c r="E444" s="128"/>
      <c r="F444" s="128"/>
      <c r="G444" s="128"/>
    </row>
    <row r="445" spans="1:7" ht="26.45" customHeight="1" x14ac:dyDescent="0.25">
      <c r="A445" s="10"/>
      <c r="B445" s="19" t="s">
        <v>181</v>
      </c>
      <c r="C445" s="128" t="s">
        <v>218</v>
      </c>
      <c r="D445" s="128"/>
      <c r="E445" s="128"/>
      <c r="F445" s="128"/>
      <c r="G445" s="128"/>
    </row>
    <row r="446" spans="1:7" ht="13.9" customHeight="1" x14ac:dyDescent="0.25">
      <c r="A446" s="10"/>
      <c r="B446" s="19"/>
      <c r="C446" s="64"/>
      <c r="D446" s="64"/>
      <c r="E446" s="64"/>
      <c r="F446" s="64"/>
      <c r="G446" s="64"/>
    </row>
    <row r="447" spans="1:7" x14ac:dyDescent="0.25">
      <c r="A447" s="10" t="s">
        <v>173</v>
      </c>
      <c r="B447" s="129" t="s">
        <v>174</v>
      </c>
      <c r="C447" s="129"/>
      <c r="D447" s="129"/>
      <c r="E447" s="129"/>
    </row>
    <row r="448" spans="1:7" ht="27.6" customHeight="1" x14ac:dyDescent="0.25">
      <c r="A448" s="10"/>
      <c r="B448" s="27"/>
      <c r="C448" s="128" t="s">
        <v>219</v>
      </c>
      <c r="D448" s="128"/>
      <c r="E448" s="128"/>
      <c r="F448" s="128"/>
      <c r="G448" s="128"/>
    </row>
    <row r="449" spans="1:7" ht="13.9" customHeight="1" x14ac:dyDescent="0.25">
      <c r="A449" s="10"/>
      <c r="B449" s="27"/>
      <c r="C449" s="64"/>
      <c r="D449" s="64"/>
      <c r="E449" s="64"/>
      <c r="F449" s="64"/>
      <c r="G449" s="64"/>
    </row>
    <row r="450" spans="1:7" x14ac:dyDescent="0.25">
      <c r="A450" s="10" t="s">
        <v>175</v>
      </c>
      <c r="B450" s="129" t="s">
        <v>176</v>
      </c>
      <c r="C450" s="129"/>
      <c r="D450" s="129"/>
      <c r="E450" s="129"/>
    </row>
    <row r="451" spans="1:7" ht="25.9" customHeight="1" x14ac:dyDescent="0.25">
      <c r="A451" s="10"/>
      <c r="B451" s="27"/>
      <c r="C451" s="128" t="s">
        <v>220</v>
      </c>
      <c r="D451" s="128"/>
      <c r="E451" s="128"/>
      <c r="F451" s="128"/>
      <c r="G451" s="128"/>
    </row>
    <row r="452" spans="1:7" ht="16.149999999999999" customHeight="1" x14ac:dyDescent="0.25">
      <c r="A452" s="10"/>
      <c r="B452" s="27"/>
      <c r="C452" s="64"/>
      <c r="D452" s="64"/>
      <c r="E452" s="64"/>
      <c r="F452" s="64"/>
      <c r="G452" s="64"/>
    </row>
    <row r="453" spans="1:7" x14ac:dyDescent="0.25">
      <c r="A453" s="10" t="s">
        <v>177</v>
      </c>
      <c r="B453" s="129" t="s">
        <v>178</v>
      </c>
      <c r="C453" s="129"/>
      <c r="D453" s="129"/>
      <c r="E453" s="129"/>
    </row>
    <row r="454" spans="1:7" ht="28.5" customHeight="1" x14ac:dyDescent="0.25">
      <c r="A454" s="10"/>
      <c r="B454" s="27"/>
      <c r="C454" s="128" t="s">
        <v>221</v>
      </c>
      <c r="D454" s="128"/>
      <c r="E454" s="128"/>
      <c r="F454" s="128"/>
      <c r="G454" s="128"/>
    </row>
    <row r="455" spans="1:7" ht="15.6" customHeight="1" x14ac:dyDescent="0.25">
      <c r="A455" s="10"/>
      <c r="B455" s="27"/>
      <c r="C455" s="64"/>
      <c r="D455" s="64"/>
      <c r="E455" s="64"/>
      <c r="F455" s="64"/>
      <c r="G455" s="64"/>
    </row>
    <row r="456" spans="1:7" x14ac:dyDescent="0.25">
      <c r="A456" s="10" t="s">
        <v>179</v>
      </c>
      <c r="B456" s="129" t="s">
        <v>222</v>
      </c>
      <c r="C456" s="129"/>
      <c r="D456" s="129"/>
      <c r="E456" s="129"/>
    </row>
    <row r="457" spans="1:7" ht="28.5" customHeight="1" x14ac:dyDescent="0.25">
      <c r="A457" s="10"/>
      <c r="B457" s="58"/>
      <c r="C457" s="128" t="s">
        <v>41</v>
      </c>
      <c r="D457" s="128"/>
      <c r="E457" s="128"/>
      <c r="F457" s="128"/>
      <c r="G457" s="128"/>
    </row>
    <row r="458" spans="1:7" ht="28.5" customHeight="1" x14ac:dyDescent="0.25">
      <c r="A458" s="10"/>
      <c r="B458" s="58"/>
      <c r="C458" s="64"/>
      <c r="D458" s="64"/>
      <c r="E458" s="64"/>
      <c r="F458" s="64"/>
      <c r="G458" s="64"/>
    </row>
    <row r="459" spans="1:7" ht="28.5" customHeight="1" x14ac:dyDescent="0.25">
      <c r="A459" s="10"/>
      <c r="B459" s="57"/>
      <c r="C459" s="89"/>
      <c r="D459" s="54"/>
      <c r="E459" s="94" t="s">
        <v>144</v>
      </c>
      <c r="F459" s="89"/>
      <c r="G459" s="89"/>
    </row>
    <row r="460" spans="1:7" ht="37.5" customHeight="1" x14ac:dyDescent="0.25">
      <c r="A460" s="10"/>
      <c r="B460" s="57"/>
      <c r="C460" s="89"/>
      <c r="D460" s="89"/>
      <c r="E460" s="89"/>
      <c r="F460" s="89"/>
      <c r="G460" s="89"/>
    </row>
    <row r="461" spans="1:7" ht="28.5" customHeight="1" x14ac:dyDescent="0.25">
      <c r="A461" s="10"/>
      <c r="B461" s="57"/>
      <c r="C461" s="89"/>
      <c r="D461" s="54"/>
      <c r="E461" s="91" t="s">
        <v>147</v>
      </c>
      <c r="F461" s="89"/>
      <c r="G461" s="89"/>
    </row>
    <row r="462" spans="1:7" ht="28.5" customHeight="1" x14ac:dyDescent="0.25">
      <c r="A462" s="10"/>
      <c r="B462" s="57"/>
      <c r="C462" s="89"/>
      <c r="D462" s="92"/>
      <c r="E462" s="91" t="s">
        <v>250</v>
      </c>
      <c r="F462" s="89"/>
      <c r="G462" s="89"/>
    </row>
    <row r="463" spans="1:7" ht="28.5" customHeight="1" x14ac:dyDescent="0.25">
      <c r="A463" s="10"/>
      <c r="B463" s="57"/>
      <c r="C463" s="89"/>
      <c r="D463" s="89"/>
      <c r="E463" s="89"/>
      <c r="F463" s="89"/>
      <c r="G463" s="89"/>
    </row>
    <row r="464" spans="1:7" x14ac:dyDescent="0.25">
      <c r="B464" s="54"/>
      <c r="C464" s="54"/>
      <c r="D464" s="90"/>
      <c r="E464" s="90"/>
      <c r="F464" s="54"/>
      <c r="G464" s="43"/>
    </row>
    <row r="465" spans="2:7" x14ac:dyDescent="0.25">
      <c r="B465" s="54"/>
      <c r="C465" s="54"/>
      <c r="D465" s="90"/>
      <c r="E465" s="90"/>
      <c r="F465" s="54"/>
      <c r="G465" s="43"/>
    </row>
    <row r="466" spans="2:7" x14ac:dyDescent="0.25">
      <c r="B466" s="54"/>
      <c r="C466" s="54"/>
      <c r="D466" s="54"/>
      <c r="E466" s="54"/>
      <c r="F466" s="54"/>
      <c r="G466" s="43"/>
    </row>
    <row r="467" spans="2:7" x14ac:dyDescent="0.25">
      <c r="B467" s="54"/>
      <c r="C467" s="54"/>
      <c r="D467" s="54"/>
      <c r="E467" s="54"/>
      <c r="F467" s="54"/>
      <c r="G467" s="43"/>
    </row>
    <row r="468" spans="2:7" x14ac:dyDescent="0.25">
      <c r="B468" s="132" t="s">
        <v>145</v>
      </c>
      <c r="C468" s="132"/>
      <c r="D468" s="132"/>
      <c r="E468" s="43"/>
      <c r="F468" s="132" t="s">
        <v>146</v>
      </c>
      <c r="G468" s="132"/>
    </row>
    <row r="469" spans="2:7" ht="65.25" customHeight="1" x14ac:dyDescent="0.25">
      <c r="B469" s="130" t="s">
        <v>252</v>
      </c>
      <c r="C469" s="130"/>
      <c r="D469" s="130"/>
      <c r="E469" s="43"/>
      <c r="F469" s="131" t="s">
        <v>251</v>
      </c>
      <c r="G469" s="131"/>
    </row>
    <row r="470" spans="2:7" ht="16.149999999999999" customHeight="1" x14ac:dyDescent="0.25">
      <c r="B470" s="91"/>
      <c r="C470" s="91"/>
      <c r="D470" s="91"/>
      <c r="E470" s="91"/>
      <c r="F470" s="91"/>
      <c r="G470" s="43"/>
    </row>
    <row r="471" spans="2:7" ht="16.149999999999999" customHeight="1" x14ac:dyDescent="0.25">
      <c r="B471" s="61"/>
      <c r="C471" s="61"/>
      <c r="D471" s="61"/>
      <c r="E471" s="61"/>
      <c r="F471" s="61"/>
    </row>
    <row r="472" spans="2:7" ht="16.149999999999999" customHeight="1" x14ac:dyDescent="0.25">
      <c r="B472" s="61"/>
      <c r="C472" s="61"/>
      <c r="D472" s="61"/>
      <c r="E472" s="61"/>
      <c r="F472" s="61"/>
    </row>
    <row r="473" spans="2:7" ht="16.149999999999999" customHeight="1" x14ac:dyDescent="0.25">
      <c r="B473" s="61"/>
      <c r="C473" s="61"/>
      <c r="D473" s="61"/>
      <c r="E473" s="61"/>
      <c r="F473" s="61"/>
    </row>
    <row r="474" spans="2:7" ht="16.149999999999999" customHeight="1" x14ac:dyDescent="0.25">
      <c r="B474" s="61"/>
      <c r="C474" s="61"/>
      <c r="D474" s="61"/>
      <c r="E474" s="61"/>
      <c r="F474" s="61"/>
    </row>
    <row r="475" spans="2:7" ht="16.149999999999999" customHeight="1" x14ac:dyDescent="0.25">
      <c r="B475" s="61"/>
      <c r="C475" s="61"/>
      <c r="D475" s="61"/>
      <c r="E475" s="61"/>
      <c r="F475" s="61"/>
    </row>
    <row r="476" spans="2:7" ht="15.75" customHeight="1" x14ac:dyDescent="0.25">
      <c r="B476" s="61"/>
      <c r="C476" s="61"/>
      <c r="D476" s="61"/>
      <c r="E476" s="61"/>
      <c r="F476" s="61"/>
    </row>
    <row r="477" spans="2:7" ht="16.149999999999999" customHeight="1" x14ac:dyDescent="0.25">
      <c r="B477" s="61"/>
      <c r="C477" s="61"/>
      <c r="D477" s="61"/>
      <c r="E477" s="61"/>
      <c r="F477" s="61"/>
    </row>
    <row r="478" spans="2:7" x14ac:dyDescent="0.25">
      <c r="B478" s="5"/>
      <c r="C478" s="5"/>
      <c r="D478" s="5"/>
      <c r="E478" s="5"/>
      <c r="F478" s="5"/>
    </row>
    <row r="479" spans="2:7" x14ac:dyDescent="0.25">
      <c r="B479" s="5"/>
      <c r="C479" s="5"/>
      <c r="F479" s="5"/>
    </row>
    <row r="480" spans="2:7" ht="39.6" customHeight="1" x14ac:dyDescent="0.25">
      <c r="B480" s="5"/>
      <c r="C480" s="62"/>
      <c r="F480" s="5"/>
    </row>
  </sheetData>
  <mergeCells count="543">
    <mergeCell ref="F133:G133"/>
    <mergeCell ref="B134:G134"/>
    <mergeCell ref="B26:G26"/>
    <mergeCell ref="B169:C169"/>
    <mergeCell ref="D169:F169"/>
    <mergeCell ref="B4:G4"/>
    <mergeCell ref="B6:G6"/>
    <mergeCell ref="D7:F7"/>
    <mergeCell ref="B9:G9"/>
    <mergeCell ref="B17:G17"/>
    <mergeCell ref="B21:G21"/>
    <mergeCell ref="B30:C30"/>
    <mergeCell ref="D30:F30"/>
    <mergeCell ref="B31:C31"/>
    <mergeCell ref="D31:F31"/>
    <mergeCell ref="B32:C32"/>
    <mergeCell ref="D32:F32"/>
    <mergeCell ref="B23:G23"/>
    <mergeCell ref="B28:C28"/>
    <mergeCell ref="D28:F28"/>
    <mergeCell ref="B29:C29"/>
    <mergeCell ref="D29:F29"/>
    <mergeCell ref="B36:C36"/>
    <mergeCell ref="D36:F36"/>
    <mergeCell ref="B37:C37"/>
    <mergeCell ref="D37:F37"/>
    <mergeCell ref="B38:C38"/>
    <mergeCell ref="D38:F38"/>
    <mergeCell ref="B33:C33"/>
    <mergeCell ref="D33:F33"/>
    <mergeCell ref="B34:C34"/>
    <mergeCell ref="D34:F34"/>
    <mergeCell ref="B35:C35"/>
    <mergeCell ref="D35:F35"/>
    <mergeCell ref="B42:C42"/>
    <mergeCell ref="D42:F42"/>
    <mergeCell ref="B43:C43"/>
    <mergeCell ref="D43:F43"/>
    <mergeCell ref="B44:C44"/>
    <mergeCell ref="D44:F44"/>
    <mergeCell ref="B39:C39"/>
    <mergeCell ref="D39:F39"/>
    <mergeCell ref="B40:C40"/>
    <mergeCell ref="D40:F40"/>
    <mergeCell ref="B41:C41"/>
    <mergeCell ref="D41:F41"/>
    <mergeCell ref="B48:C48"/>
    <mergeCell ref="D48:F48"/>
    <mergeCell ref="B49:C49"/>
    <mergeCell ref="D49:F49"/>
    <mergeCell ref="B50:C50"/>
    <mergeCell ref="B55:C55"/>
    <mergeCell ref="D55:E55"/>
    <mergeCell ref="F55:G55"/>
    <mergeCell ref="B45:C45"/>
    <mergeCell ref="D45:F45"/>
    <mergeCell ref="B46:C46"/>
    <mergeCell ref="D46:F46"/>
    <mergeCell ref="B47:C47"/>
    <mergeCell ref="D47:F47"/>
    <mergeCell ref="B60:C60"/>
    <mergeCell ref="D60:E60"/>
    <mergeCell ref="F60:G60"/>
    <mergeCell ref="B61:G61"/>
    <mergeCell ref="B63:C63"/>
    <mergeCell ref="D63:E63"/>
    <mergeCell ref="F63:G63"/>
    <mergeCell ref="B56:C56"/>
    <mergeCell ref="D56:E56"/>
    <mergeCell ref="F56:G56"/>
    <mergeCell ref="B57:G57"/>
    <mergeCell ref="B59:C59"/>
    <mergeCell ref="D59:E59"/>
    <mergeCell ref="F59:G59"/>
    <mergeCell ref="B72:C72"/>
    <mergeCell ref="D72:E72"/>
    <mergeCell ref="F72:G72"/>
    <mergeCell ref="B73:G73"/>
    <mergeCell ref="B75:C75"/>
    <mergeCell ref="D75:E75"/>
    <mergeCell ref="F75:G75"/>
    <mergeCell ref="B64:C64"/>
    <mergeCell ref="D64:E64"/>
    <mergeCell ref="F64:G64"/>
    <mergeCell ref="B65:G65"/>
    <mergeCell ref="B71:C71"/>
    <mergeCell ref="D71:E71"/>
    <mergeCell ref="F71:G71"/>
    <mergeCell ref="B67:C67"/>
    <mergeCell ref="D67:E67"/>
    <mergeCell ref="F67:G67"/>
    <mergeCell ref="B68:C68"/>
    <mergeCell ref="D68:E68"/>
    <mergeCell ref="F68:G68"/>
    <mergeCell ref="B69:G69"/>
    <mergeCell ref="B78:C78"/>
    <mergeCell ref="D78:E78"/>
    <mergeCell ref="F78:G78"/>
    <mergeCell ref="B79:C79"/>
    <mergeCell ref="D79:E79"/>
    <mergeCell ref="F79:G79"/>
    <mergeCell ref="B76:C76"/>
    <mergeCell ref="D76:E76"/>
    <mergeCell ref="F76:G76"/>
    <mergeCell ref="B77:C77"/>
    <mergeCell ref="D77:E77"/>
    <mergeCell ref="F77:G77"/>
    <mergeCell ref="B83:C83"/>
    <mergeCell ref="D83:E83"/>
    <mergeCell ref="F83:G83"/>
    <mergeCell ref="B84:C84"/>
    <mergeCell ref="D84:E84"/>
    <mergeCell ref="F84:G84"/>
    <mergeCell ref="B81:C81"/>
    <mergeCell ref="D81:E81"/>
    <mergeCell ref="F81:G81"/>
    <mergeCell ref="B82:C82"/>
    <mergeCell ref="D82:E82"/>
    <mergeCell ref="F82:G82"/>
    <mergeCell ref="B88:C88"/>
    <mergeCell ref="D88:E88"/>
    <mergeCell ref="F88:G88"/>
    <mergeCell ref="B90:C90"/>
    <mergeCell ref="D90:E90"/>
    <mergeCell ref="F90:G90"/>
    <mergeCell ref="B86:C86"/>
    <mergeCell ref="D86:E86"/>
    <mergeCell ref="F86:G86"/>
    <mergeCell ref="B87:C87"/>
    <mergeCell ref="D87:E87"/>
    <mergeCell ref="F87:G87"/>
    <mergeCell ref="B93:C93"/>
    <mergeCell ref="D93:E93"/>
    <mergeCell ref="F93:G93"/>
    <mergeCell ref="B95:C95"/>
    <mergeCell ref="D95:E95"/>
    <mergeCell ref="F95:G95"/>
    <mergeCell ref="B91:C91"/>
    <mergeCell ref="D91:E91"/>
    <mergeCell ref="F91:G91"/>
    <mergeCell ref="B92:C92"/>
    <mergeCell ref="D92:E92"/>
    <mergeCell ref="F92:G92"/>
    <mergeCell ref="B99:C99"/>
    <mergeCell ref="D99:E99"/>
    <mergeCell ref="F99:G99"/>
    <mergeCell ref="B100:C100"/>
    <mergeCell ref="D100:E100"/>
    <mergeCell ref="F100:G100"/>
    <mergeCell ref="B96:C96"/>
    <mergeCell ref="D96:E96"/>
    <mergeCell ref="F96:G96"/>
    <mergeCell ref="B97:G97"/>
    <mergeCell ref="B98:C98"/>
    <mergeCell ref="D98:E98"/>
    <mergeCell ref="F98:G98"/>
    <mergeCell ref="B103:C103"/>
    <mergeCell ref="D103:E103"/>
    <mergeCell ref="F103:G103"/>
    <mergeCell ref="B104:C104"/>
    <mergeCell ref="D104:E104"/>
    <mergeCell ref="F104:G104"/>
    <mergeCell ref="B101:C101"/>
    <mergeCell ref="D101:E101"/>
    <mergeCell ref="F101:G101"/>
    <mergeCell ref="B102:C102"/>
    <mergeCell ref="D102:E102"/>
    <mergeCell ref="F102:G102"/>
    <mergeCell ref="B107:C107"/>
    <mergeCell ref="D107:E107"/>
    <mergeCell ref="F107:G107"/>
    <mergeCell ref="B110:G110"/>
    <mergeCell ref="B114:C114"/>
    <mergeCell ref="D114:E114"/>
    <mergeCell ref="F114:G114"/>
    <mergeCell ref="B105:C105"/>
    <mergeCell ref="D105:E105"/>
    <mergeCell ref="F105:G105"/>
    <mergeCell ref="B106:C106"/>
    <mergeCell ref="D106:E106"/>
    <mergeCell ref="F106:G106"/>
    <mergeCell ref="B119:C119"/>
    <mergeCell ref="D119:E119"/>
    <mergeCell ref="F119:G119"/>
    <mergeCell ref="B120:G120"/>
    <mergeCell ref="B122:C122"/>
    <mergeCell ref="D122:E122"/>
    <mergeCell ref="F122:G122"/>
    <mergeCell ref="B115:C115"/>
    <mergeCell ref="D115:E115"/>
    <mergeCell ref="F115:G115"/>
    <mergeCell ref="B116:G116"/>
    <mergeCell ref="B118:C118"/>
    <mergeCell ref="D118:E118"/>
    <mergeCell ref="F118:G118"/>
    <mergeCell ref="B126:C126"/>
    <mergeCell ref="D126:F126"/>
    <mergeCell ref="B125:C125"/>
    <mergeCell ref="D125:F125"/>
    <mergeCell ref="B123:C123"/>
    <mergeCell ref="D123:E123"/>
    <mergeCell ref="F123:G123"/>
    <mergeCell ref="B124:G124"/>
    <mergeCell ref="J143:K143"/>
    <mergeCell ref="B129:C129"/>
    <mergeCell ref="D129:E129"/>
    <mergeCell ref="F129:G129"/>
    <mergeCell ref="B130:G130"/>
    <mergeCell ref="B136:C136"/>
    <mergeCell ref="D136:E136"/>
    <mergeCell ref="F136:G136"/>
    <mergeCell ref="B128:C128"/>
    <mergeCell ref="D128:E128"/>
    <mergeCell ref="F128:G128"/>
    <mergeCell ref="B132:C132"/>
    <mergeCell ref="D132:E132"/>
    <mergeCell ref="F132:G132"/>
    <mergeCell ref="B133:C133"/>
    <mergeCell ref="D133:E133"/>
    <mergeCell ref="B147:C147"/>
    <mergeCell ref="D147:F147"/>
    <mergeCell ref="B148:C148"/>
    <mergeCell ref="D148:F148"/>
    <mergeCell ref="B149:C149"/>
    <mergeCell ref="D149:F149"/>
    <mergeCell ref="B137:C137"/>
    <mergeCell ref="D137:E137"/>
    <mergeCell ref="F137:G137"/>
    <mergeCell ref="B138:G138"/>
    <mergeCell ref="B143:G145"/>
    <mergeCell ref="B153:C153"/>
    <mergeCell ref="D153:F153"/>
    <mergeCell ref="B154:C154"/>
    <mergeCell ref="D154:F154"/>
    <mergeCell ref="B155:C155"/>
    <mergeCell ref="D155:F155"/>
    <mergeCell ref="B150:C150"/>
    <mergeCell ref="D150:F150"/>
    <mergeCell ref="B151:C151"/>
    <mergeCell ref="D151:F151"/>
    <mergeCell ref="B152:C152"/>
    <mergeCell ref="D152:F152"/>
    <mergeCell ref="B160:C160"/>
    <mergeCell ref="D160:F160"/>
    <mergeCell ref="B161:C161"/>
    <mergeCell ref="D161:F161"/>
    <mergeCell ref="B162:C162"/>
    <mergeCell ref="D162:F162"/>
    <mergeCell ref="B156:C156"/>
    <mergeCell ref="D156:F156"/>
    <mergeCell ref="B158:C158"/>
    <mergeCell ref="D158:F158"/>
    <mergeCell ref="B159:C159"/>
    <mergeCell ref="D159:F159"/>
    <mergeCell ref="B157:C157"/>
    <mergeCell ref="D157:F157"/>
    <mergeCell ref="B166:C166"/>
    <mergeCell ref="D166:F166"/>
    <mergeCell ref="B167:C167"/>
    <mergeCell ref="D167:F167"/>
    <mergeCell ref="B168:C168"/>
    <mergeCell ref="D168:F168"/>
    <mergeCell ref="B163:C163"/>
    <mergeCell ref="D163:F163"/>
    <mergeCell ref="B164:C164"/>
    <mergeCell ref="D164:F164"/>
    <mergeCell ref="B165:C165"/>
    <mergeCell ref="D165:F165"/>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82:C182"/>
    <mergeCell ref="D182:E182"/>
    <mergeCell ref="F182:G182"/>
    <mergeCell ref="B183:G183"/>
    <mergeCell ref="J183:K183"/>
    <mergeCell ref="B185:C185"/>
    <mergeCell ref="D185:E185"/>
    <mergeCell ref="F185:G185"/>
    <mergeCell ref="B176:E176"/>
    <mergeCell ref="B178:G178"/>
    <mergeCell ref="B179:G179"/>
    <mergeCell ref="B181:C181"/>
    <mergeCell ref="D181:E181"/>
    <mergeCell ref="F181:G181"/>
    <mergeCell ref="B193:C193"/>
    <mergeCell ref="D193:E193"/>
    <mergeCell ref="F193:G193"/>
    <mergeCell ref="B194:G194"/>
    <mergeCell ref="J194:K194"/>
    <mergeCell ref="B196:C196"/>
    <mergeCell ref="D196:E196"/>
    <mergeCell ref="F196:G196"/>
    <mergeCell ref="B186:C186"/>
    <mergeCell ref="D186:E186"/>
    <mergeCell ref="F186:G186"/>
    <mergeCell ref="B187:G187"/>
    <mergeCell ref="B189:C189"/>
    <mergeCell ref="D189:E189"/>
    <mergeCell ref="F189:G189"/>
    <mergeCell ref="B190:C190"/>
    <mergeCell ref="B191:C191"/>
    <mergeCell ref="B192:C192"/>
    <mergeCell ref="D190:E190"/>
    <mergeCell ref="D191:E191"/>
    <mergeCell ref="D192:E192"/>
    <mergeCell ref="F190:G190"/>
    <mergeCell ref="F191:G191"/>
    <mergeCell ref="F192:G192"/>
    <mergeCell ref="B201:C201"/>
    <mergeCell ref="D201:E201"/>
    <mergeCell ref="F201:G201"/>
    <mergeCell ref="B202:G202"/>
    <mergeCell ref="B205:G205"/>
    <mergeCell ref="B207:G207"/>
    <mergeCell ref="B197:C197"/>
    <mergeCell ref="D197:E197"/>
    <mergeCell ref="F197:G197"/>
    <mergeCell ref="B198:G198"/>
    <mergeCell ref="B200:C200"/>
    <mergeCell ref="D200:E200"/>
    <mergeCell ref="F200:G200"/>
    <mergeCell ref="D214:G214"/>
    <mergeCell ref="B216:G216"/>
    <mergeCell ref="J216:K216"/>
    <mergeCell ref="D218:F218"/>
    <mergeCell ref="D219:F219"/>
    <mergeCell ref="D220:F220"/>
    <mergeCell ref="B208:G208"/>
    <mergeCell ref="J208:K208"/>
    <mergeCell ref="B210:G210"/>
    <mergeCell ref="B211:G211"/>
    <mergeCell ref="J211:K211"/>
    <mergeCell ref="B213:G213"/>
    <mergeCell ref="D230:F230"/>
    <mergeCell ref="D231:F231"/>
    <mergeCell ref="D232:F232"/>
    <mergeCell ref="D233:F233"/>
    <mergeCell ref="D234:F234"/>
    <mergeCell ref="B236:G236"/>
    <mergeCell ref="D221:F221"/>
    <mergeCell ref="D222:F222"/>
    <mergeCell ref="B224:G224"/>
    <mergeCell ref="F225:G225"/>
    <mergeCell ref="F226:G226"/>
    <mergeCell ref="B229:G229"/>
    <mergeCell ref="D242:F242"/>
    <mergeCell ref="D243:F243"/>
    <mergeCell ref="D244:F244"/>
    <mergeCell ref="D245:F245"/>
    <mergeCell ref="B247:G247"/>
    <mergeCell ref="J247:K247"/>
    <mergeCell ref="J236:K236"/>
    <mergeCell ref="B237:G237"/>
    <mergeCell ref="J237:K237"/>
    <mergeCell ref="D239:F239"/>
    <mergeCell ref="D240:F240"/>
    <mergeCell ref="D241:F241"/>
    <mergeCell ref="D255:F255"/>
    <mergeCell ref="D258:G258"/>
    <mergeCell ref="B259:G259"/>
    <mergeCell ref="J259:K259"/>
    <mergeCell ref="E261:F261"/>
    <mergeCell ref="E262:F262"/>
    <mergeCell ref="D249:F249"/>
    <mergeCell ref="D250:F250"/>
    <mergeCell ref="D251:F251"/>
    <mergeCell ref="D252:F252"/>
    <mergeCell ref="D253:F253"/>
    <mergeCell ref="D254:F254"/>
    <mergeCell ref="J282:K282"/>
    <mergeCell ref="F270:G270"/>
    <mergeCell ref="F271:G271"/>
    <mergeCell ref="B273:G273"/>
    <mergeCell ref="E274:F274"/>
    <mergeCell ref="E275:F275"/>
    <mergeCell ref="E276:F276"/>
    <mergeCell ref="E263:F263"/>
    <mergeCell ref="E264:F264"/>
    <mergeCell ref="E265:F265"/>
    <mergeCell ref="E267:F267"/>
    <mergeCell ref="B269:G269"/>
    <mergeCell ref="J269:K269"/>
    <mergeCell ref="E284:F284"/>
    <mergeCell ref="E285:F285"/>
    <mergeCell ref="E286:F286"/>
    <mergeCell ref="E287:F287"/>
    <mergeCell ref="E288:F288"/>
    <mergeCell ref="E289:F289"/>
    <mergeCell ref="E277:F277"/>
    <mergeCell ref="E278:F278"/>
    <mergeCell ref="E279:F279"/>
    <mergeCell ref="E280:F280"/>
    <mergeCell ref="B282:G282"/>
    <mergeCell ref="E297:F297"/>
    <mergeCell ref="E298:F298"/>
    <mergeCell ref="E299:F299"/>
    <mergeCell ref="E300:F300"/>
    <mergeCell ref="B302:G302"/>
    <mergeCell ref="J302:K302"/>
    <mergeCell ref="E290:F290"/>
    <mergeCell ref="B292:G292"/>
    <mergeCell ref="J292:K292"/>
    <mergeCell ref="E294:F294"/>
    <mergeCell ref="E295:F295"/>
    <mergeCell ref="E296:F296"/>
    <mergeCell ref="E310:F310"/>
    <mergeCell ref="B312:G312"/>
    <mergeCell ref="J312:K312"/>
    <mergeCell ref="E314:F314"/>
    <mergeCell ref="E315:F315"/>
    <mergeCell ref="E316:F316"/>
    <mergeCell ref="E304:F304"/>
    <mergeCell ref="E305:F305"/>
    <mergeCell ref="E306:F306"/>
    <mergeCell ref="E307:F307"/>
    <mergeCell ref="E308:F308"/>
    <mergeCell ref="E309:F309"/>
    <mergeCell ref="B329:G329"/>
    <mergeCell ref="I329:K329"/>
    <mergeCell ref="B332:G332"/>
    <mergeCell ref="B333:G333"/>
    <mergeCell ref="D335:E335"/>
    <mergeCell ref="D336:E336"/>
    <mergeCell ref="E317:F317"/>
    <mergeCell ref="E318:F318"/>
    <mergeCell ref="E319:F319"/>
    <mergeCell ref="E320:F320"/>
    <mergeCell ref="B323:G323"/>
    <mergeCell ref="B326:G326"/>
    <mergeCell ref="I347:K347"/>
    <mergeCell ref="C349:G349"/>
    <mergeCell ref="I349:K349"/>
    <mergeCell ref="C351:G351"/>
    <mergeCell ref="I351:K351"/>
    <mergeCell ref="C353:G353"/>
    <mergeCell ref="D337:E337"/>
    <mergeCell ref="D338:E338"/>
    <mergeCell ref="C341:G341"/>
    <mergeCell ref="C343:G343"/>
    <mergeCell ref="C345:G345"/>
    <mergeCell ref="C347:G347"/>
    <mergeCell ref="C360:G360"/>
    <mergeCell ref="F361:G361"/>
    <mergeCell ref="F362:G362"/>
    <mergeCell ref="F363:G363"/>
    <mergeCell ref="F364:G364"/>
    <mergeCell ref="F365:G365"/>
    <mergeCell ref="F354:G354"/>
    <mergeCell ref="F355:G355"/>
    <mergeCell ref="F356:G356"/>
    <mergeCell ref="F357:G357"/>
    <mergeCell ref="F358:G358"/>
    <mergeCell ref="F359:G359"/>
    <mergeCell ref="F372:G372"/>
    <mergeCell ref="F373:G373"/>
    <mergeCell ref="C374:G374"/>
    <mergeCell ref="F375:G375"/>
    <mergeCell ref="F376:G376"/>
    <mergeCell ref="F377:G377"/>
    <mergeCell ref="F366:G366"/>
    <mergeCell ref="E367:G367"/>
    <mergeCell ref="C368:G368"/>
    <mergeCell ref="F369:G369"/>
    <mergeCell ref="F370:G370"/>
    <mergeCell ref="F371:G371"/>
    <mergeCell ref="F384:G384"/>
    <mergeCell ref="C385:G385"/>
    <mergeCell ref="F386:G386"/>
    <mergeCell ref="F387:G387"/>
    <mergeCell ref="F388:G388"/>
    <mergeCell ref="F389:G389"/>
    <mergeCell ref="F378:G378"/>
    <mergeCell ref="C379:G379"/>
    <mergeCell ref="F380:G380"/>
    <mergeCell ref="F381:G381"/>
    <mergeCell ref="F382:G382"/>
    <mergeCell ref="F383:G383"/>
    <mergeCell ref="C401:G401"/>
    <mergeCell ref="I401:K401"/>
    <mergeCell ref="C403:G403"/>
    <mergeCell ref="I403:K403"/>
    <mergeCell ref="B406:E406"/>
    <mergeCell ref="C407:G407"/>
    <mergeCell ref="B391:E391"/>
    <mergeCell ref="B393:C393"/>
    <mergeCell ref="C395:G395"/>
    <mergeCell ref="C397:G397"/>
    <mergeCell ref="I397:K397"/>
    <mergeCell ref="C399:G399"/>
    <mergeCell ref="I399:K399"/>
    <mergeCell ref="B418:E418"/>
    <mergeCell ref="C419:G419"/>
    <mergeCell ref="B421:E421"/>
    <mergeCell ref="C408:G408"/>
    <mergeCell ref="C409:G409"/>
    <mergeCell ref="C410:G410"/>
    <mergeCell ref="C411:G411"/>
    <mergeCell ref="C412:G412"/>
    <mergeCell ref="C413:G413"/>
    <mergeCell ref="C414:G414"/>
    <mergeCell ref="C415:G415"/>
    <mergeCell ref="C416:G416"/>
    <mergeCell ref="B469:D469"/>
    <mergeCell ref="F469:G469"/>
    <mergeCell ref="C445:G445"/>
    <mergeCell ref="B447:E447"/>
    <mergeCell ref="C448:G448"/>
    <mergeCell ref="B450:E450"/>
    <mergeCell ref="C451:G451"/>
    <mergeCell ref="B453:E453"/>
    <mergeCell ref="B437:E437"/>
    <mergeCell ref="C438:G438"/>
    <mergeCell ref="B440:E440"/>
    <mergeCell ref="C441:G441"/>
    <mergeCell ref="B443:E443"/>
    <mergeCell ref="C444:G444"/>
    <mergeCell ref="C454:G454"/>
    <mergeCell ref="B456:E456"/>
    <mergeCell ref="C457:G457"/>
    <mergeCell ref="B468:D468"/>
    <mergeCell ref="F468:G468"/>
    <mergeCell ref="C428:G428"/>
    <mergeCell ref="C429:G429"/>
    <mergeCell ref="B431:E431"/>
    <mergeCell ref="C432:G432"/>
    <mergeCell ref="B434:E434"/>
    <mergeCell ref="C435:G435"/>
    <mergeCell ref="C422:G422"/>
    <mergeCell ref="C423:G423"/>
    <mergeCell ref="C424:G424"/>
    <mergeCell ref="C425:G425"/>
    <mergeCell ref="C426:G426"/>
    <mergeCell ref="C427:G427"/>
  </mergeCells>
  <pageMargins left="0.70866141732283472" right="0.70866141732283472" top="0.74803149606299213" bottom="0.74803149606299213" header="0.31496062992125984" footer="0.31496062992125984"/>
  <pageSetup paperSize="9" scale="69" orientation="portrait" r:id="rId1"/>
  <rowBreaks count="3" manualBreakCount="3">
    <brk id="58" max="6" man="1"/>
    <brk id="216" max="6" man="1"/>
    <brk id="28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vt:lpstr>
      <vt:lpstr>DICIEMBRE!Área_de_impresión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salvadoracosta010101@gmail.com</dc:creator>
  <cp:lastModifiedBy>Nancy</cp:lastModifiedBy>
  <cp:lastPrinted>2025-01-28T18:45:28Z</cp:lastPrinted>
  <dcterms:created xsi:type="dcterms:W3CDTF">2022-10-14T16:11:59Z</dcterms:created>
  <dcterms:modified xsi:type="dcterms:W3CDTF">2025-01-30T20:05:43Z</dcterms:modified>
</cp:coreProperties>
</file>